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Лист1!$A$1:$Q$18</definedName>
  </definedNames>
  <calcPr calcId="152511"/>
</workbook>
</file>

<file path=xl/calcChain.xml><?xml version="1.0" encoding="utf-8"?>
<calcChain xmlns="http://schemas.openxmlformats.org/spreadsheetml/2006/main">
  <c r="O11" i="1" l="1"/>
  <c r="H11" i="1"/>
  <c r="H10" i="1" s="1"/>
  <c r="H13" i="1" s="1"/>
  <c r="C11" i="1"/>
  <c r="J13" i="1"/>
  <c r="F13" i="1"/>
  <c r="E13" i="1"/>
  <c r="L10" i="1"/>
  <c r="L13" i="1" s="1"/>
  <c r="K10" i="1"/>
  <c r="K13" i="1" s="1"/>
  <c r="J10" i="1"/>
  <c r="I10" i="1"/>
  <c r="I13" i="1" s="1"/>
  <c r="G10" i="1"/>
  <c r="G13" i="1" s="1"/>
  <c r="F10" i="1"/>
  <c r="E10" i="1"/>
  <c r="D10" i="1"/>
  <c r="D13" i="1" s="1"/>
  <c r="C10" i="1"/>
  <c r="C13" i="1" s="1"/>
  <c r="M11" i="1" l="1"/>
  <c r="O10" i="1"/>
  <c r="Q12" i="1"/>
  <c r="O12" i="1"/>
  <c r="M10" i="1" l="1"/>
  <c r="H12" i="1"/>
  <c r="C12" i="1"/>
  <c r="O13" i="1" l="1"/>
  <c r="Q13" i="1"/>
  <c r="M12" i="1"/>
  <c r="M13" i="1" l="1"/>
</calcChain>
</file>

<file path=xl/sharedStrings.xml><?xml version="1.0" encoding="utf-8"?>
<sst xmlns="http://schemas.openxmlformats.org/spreadsheetml/2006/main" count="35" uniqueCount="23">
  <si>
    <t xml:space="preserve">Наименование подпрограммы </t>
  </si>
  <si>
    <t>Мероприятия, входящие в план мероприятий программы</t>
  </si>
  <si>
    <t>Всего</t>
  </si>
  <si>
    <t>Федеральный бюджет</t>
  </si>
  <si>
    <t>Областной бюджет</t>
  </si>
  <si>
    <t>Местный бюджет</t>
  </si>
  <si>
    <t>В том числе:</t>
  </si>
  <si>
    <t>о реализации мероприятий муниципальной программы</t>
  </si>
  <si>
    <t>О Т Ч Е Т</t>
  </si>
  <si>
    <t>Исполнитель:</t>
  </si>
  <si>
    <t>Проектирование и строительство ДК Скреблово ( 07 00730; 07 05120: 07 70660;  07 S0660)</t>
  </si>
  <si>
    <t>Глава администрации</t>
  </si>
  <si>
    <t>С.А. Пальок</t>
  </si>
  <si>
    <t xml:space="preserve">Егорова Александра Владимировна </t>
  </si>
  <si>
    <t>Степень соответствия запланированному уровню затрат и эффективности использования средств местного бюджета и иных источников ресурсного обеспечения муниципальной программы (%)                                                             Уф=Фф/Фп*100%</t>
  </si>
  <si>
    <t>Прочие источники</t>
  </si>
  <si>
    <r>
      <rPr>
        <b/>
        <sz val="14"/>
        <color theme="1"/>
        <rFont val="Times New Roman"/>
        <family val="1"/>
        <charset val="204"/>
      </rPr>
      <t>за 2020 год</t>
    </r>
    <r>
      <rPr>
        <sz val="14"/>
        <color theme="1"/>
        <rFont val="Times New Roman"/>
        <family val="1"/>
        <charset val="204"/>
      </rPr>
      <t xml:space="preserve"> </t>
    </r>
  </si>
  <si>
    <t>Объем финансирования                                                                                     План на 2020 год ( тыс.руб)</t>
  </si>
  <si>
    <t>Объем финансирования                                                                                     Факт 2020 года тыс.руб)</t>
  </si>
  <si>
    <t>ИТОГО по  программе</t>
  </si>
  <si>
    <t>"Формирование современной городской среды на территории муниципального образования Серебрянское сельское поселение на 2020-2024 годы"</t>
  </si>
  <si>
    <t>Федеральный проект " Формирование  комфортной городской среды"</t>
  </si>
  <si>
    <t>Расходы  на реализацию программ формирования современной городской среды ( 05 410F255550)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</si>
</sst>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6E0EC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vertical="center" wrapText="1" shrinkToFit="1"/>
    </xf>
    <xf numFmtId="164" fontId="3" fillId="0" borderId="0" xfId="0" applyNumberFormat="1" applyFont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vertical="top" wrapText="1" shrinkToFit="1"/>
    </xf>
    <xf numFmtId="0" fontId="2" fillId="0" borderId="1" xfId="0" applyFont="1" applyBorder="1" applyAlignment="1">
      <alignment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vertical="top" wrapText="1" shrinkToFit="1"/>
    </xf>
    <xf numFmtId="0" fontId="6" fillId="0" borderId="1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3" borderId="1" xfId="0" applyFont="1" applyFill="1" applyBorder="1" applyAlignment="1">
      <alignment horizontal="center" vertical="center" wrapText="1" shrinkToFi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 shrinkToFit="1"/>
    </xf>
    <xf numFmtId="164" fontId="11" fillId="2" borderId="1" xfId="0" applyNumberFormat="1" applyFont="1" applyFill="1" applyBorder="1" applyAlignment="1">
      <alignment horizontal="center" vertical="center" wrapText="1" shrinkToFit="1"/>
    </xf>
    <xf numFmtId="164" fontId="12" fillId="3" borderId="1" xfId="0" applyNumberFormat="1" applyFont="1" applyFill="1" applyBorder="1" applyAlignment="1">
      <alignment horizontal="center" vertical="center" wrapText="1" shrinkToFit="1"/>
    </xf>
    <xf numFmtId="164" fontId="8" fillId="0" borderId="1" xfId="0" applyNumberFormat="1" applyFont="1" applyBorder="1" applyAlignment="1">
      <alignment horizontal="center" vertical="center" wrapText="1" shrinkToFit="1"/>
    </xf>
    <xf numFmtId="164" fontId="11" fillId="0" borderId="1" xfId="0" applyNumberFormat="1" applyFont="1" applyBorder="1" applyAlignment="1">
      <alignment horizontal="center" vertical="center" wrapText="1" shrinkToFit="1"/>
    </xf>
    <xf numFmtId="0" fontId="0" fillId="0" borderId="0" xfId="0" applyAlignment="1"/>
    <xf numFmtId="0" fontId="7" fillId="3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0" fontId="1" fillId="0" borderId="0" xfId="0" applyFont="1" applyAlignment="1"/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7" fillId="3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7"/>
  <sheetViews>
    <sheetView tabSelected="1" showWhiteSpace="0" zoomScaleNormal="100" zoomScalePageLayoutView="110" workbookViewId="0">
      <selection activeCell="E14" sqref="E14"/>
    </sheetView>
  </sheetViews>
  <sheetFormatPr defaultRowHeight="15.75" x14ac:dyDescent="0.25"/>
  <cols>
    <col min="1" max="1" width="21.85546875" style="1" customWidth="1"/>
    <col min="2" max="2" width="22.140625" style="1" customWidth="1"/>
    <col min="3" max="3" width="7.5703125" style="1" customWidth="1"/>
    <col min="4" max="4" width="8.5703125" style="1" customWidth="1"/>
    <col min="5" max="5" width="9.5703125" style="1" customWidth="1"/>
    <col min="6" max="7" width="8.7109375" style="1" customWidth="1"/>
    <col min="8" max="8" width="7.140625" style="1" customWidth="1"/>
    <col min="9" max="9" width="7.85546875" style="1" customWidth="1"/>
    <col min="10" max="11" width="7.7109375" style="1" customWidth="1"/>
    <col min="12" max="12" width="10.5703125" style="1" customWidth="1"/>
    <col min="13" max="13" width="7.5703125" style="15" customWidth="1"/>
    <col min="14" max="14" width="8.85546875" style="15" customWidth="1"/>
    <col min="15" max="16" width="8.140625" style="15" customWidth="1"/>
    <col min="17" max="17" width="8.85546875" style="15" customWidth="1"/>
    <col min="18" max="16384" width="9.140625" style="1"/>
  </cols>
  <sheetData>
    <row r="1" spans="1:26" ht="18.75" x14ac:dyDescent="0.3">
      <c r="A1" s="32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"/>
      <c r="N1" s="1"/>
      <c r="O1" s="1"/>
      <c r="P1" s="1"/>
      <c r="Q1" s="1"/>
    </row>
    <row r="2" spans="1:26" ht="18.75" x14ac:dyDescent="0.3">
      <c r="A2" s="32" t="s">
        <v>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6"/>
      <c r="N2" s="36"/>
      <c r="O2" s="36"/>
      <c r="P2" s="22"/>
      <c r="Q2" s="1"/>
    </row>
    <row r="3" spans="1:26" ht="18.75" x14ac:dyDescent="0.3">
      <c r="A3" s="32" t="s">
        <v>20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6"/>
      <c r="N3" s="36"/>
      <c r="O3" s="36"/>
      <c r="P3" s="36"/>
      <c r="Q3" s="36"/>
    </row>
    <row r="4" spans="1:26" ht="18.75" x14ac:dyDescent="0.3">
      <c r="A4" s="35" t="s">
        <v>16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1"/>
      <c r="N4" s="1"/>
      <c r="O4" s="1"/>
      <c r="P4" s="1"/>
      <c r="Q4" s="1"/>
    </row>
    <row r="5" spans="1:26" x14ac:dyDescent="0.25">
      <c r="L5" s="12"/>
      <c r="M5"/>
      <c r="N5"/>
      <c r="O5"/>
      <c r="P5"/>
      <c r="Q5" s="13"/>
    </row>
    <row r="6" spans="1:26" ht="72.75" customHeight="1" x14ac:dyDescent="0.25">
      <c r="A6" s="34" t="s">
        <v>0</v>
      </c>
      <c r="B6" s="34" t="s">
        <v>1</v>
      </c>
      <c r="C6" s="26" t="s">
        <v>17</v>
      </c>
      <c r="D6" s="27"/>
      <c r="E6" s="27"/>
      <c r="F6" s="27"/>
      <c r="G6" s="28"/>
      <c r="H6" s="34" t="s">
        <v>18</v>
      </c>
      <c r="I6" s="34"/>
      <c r="J6" s="34"/>
      <c r="K6" s="34"/>
      <c r="L6" s="34"/>
      <c r="M6" s="37" t="s">
        <v>14</v>
      </c>
      <c r="N6" s="37"/>
      <c r="O6" s="37"/>
      <c r="P6" s="37"/>
      <c r="Q6" s="37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34"/>
      <c r="B7" s="34"/>
      <c r="C7" s="33" t="s">
        <v>2</v>
      </c>
      <c r="D7" s="29" t="s">
        <v>6</v>
      </c>
      <c r="E7" s="30"/>
      <c r="F7" s="30"/>
      <c r="G7" s="28"/>
      <c r="H7" s="33" t="s">
        <v>2</v>
      </c>
      <c r="I7" s="33" t="s">
        <v>6</v>
      </c>
      <c r="J7" s="33"/>
      <c r="K7" s="33"/>
      <c r="L7" s="33"/>
      <c r="M7" s="38" t="s">
        <v>2</v>
      </c>
      <c r="N7" s="38" t="s">
        <v>6</v>
      </c>
      <c r="O7" s="38"/>
      <c r="P7" s="38"/>
      <c r="Q7" s="38"/>
      <c r="R7" s="2"/>
      <c r="S7" s="2"/>
      <c r="T7" s="2"/>
      <c r="U7" s="2"/>
      <c r="V7" s="2"/>
      <c r="W7" s="2"/>
      <c r="X7" s="2"/>
      <c r="Y7" s="2"/>
      <c r="Z7" s="2"/>
    </row>
    <row r="8" spans="1:26" ht="61.5" customHeight="1" x14ac:dyDescent="0.25">
      <c r="A8" s="34"/>
      <c r="B8" s="34"/>
      <c r="C8" s="33"/>
      <c r="D8" s="16" t="s">
        <v>3</v>
      </c>
      <c r="E8" s="16" t="s">
        <v>4</v>
      </c>
      <c r="F8" s="16" t="s">
        <v>5</v>
      </c>
      <c r="G8" s="25" t="s">
        <v>15</v>
      </c>
      <c r="H8" s="33"/>
      <c r="I8" s="16" t="s">
        <v>3</v>
      </c>
      <c r="J8" s="16" t="s">
        <v>4</v>
      </c>
      <c r="K8" s="25" t="s">
        <v>5</v>
      </c>
      <c r="L8" s="25" t="s">
        <v>15</v>
      </c>
      <c r="M8" s="38"/>
      <c r="N8" s="17" t="s">
        <v>3</v>
      </c>
      <c r="O8" s="17" t="s">
        <v>4</v>
      </c>
      <c r="P8" s="24" t="s">
        <v>5</v>
      </c>
      <c r="Q8" s="24" t="s">
        <v>15</v>
      </c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3">
        <v>1</v>
      </c>
      <c r="B9" s="3">
        <v>2</v>
      </c>
      <c r="C9" s="4">
        <v>3</v>
      </c>
      <c r="D9" s="4">
        <v>4</v>
      </c>
      <c r="E9" s="4">
        <v>5</v>
      </c>
      <c r="F9" s="4">
        <v>6</v>
      </c>
      <c r="G9" s="4"/>
      <c r="H9" s="4">
        <v>8</v>
      </c>
      <c r="I9" s="4">
        <v>9</v>
      </c>
      <c r="J9" s="4">
        <v>10</v>
      </c>
      <c r="K9" s="4"/>
      <c r="L9" s="4">
        <v>11</v>
      </c>
      <c r="M9" s="14">
        <v>8</v>
      </c>
      <c r="N9" s="14">
        <v>9</v>
      </c>
      <c r="O9" s="14">
        <v>10</v>
      </c>
      <c r="P9" s="23"/>
      <c r="Q9" s="14">
        <v>11</v>
      </c>
      <c r="R9" s="2"/>
      <c r="S9" s="2"/>
      <c r="T9" s="2"/>
      <c r="U9" s="2"/>
      <c r="V9" s="2"/>
      <c r="W9" s="2"/>
      <c r="X9" s="2"/>
      <c r="Y9" s="2"/>
      <c r="Z9" s="2"/>
    </row>
    <row r="10" spans="1:26" ht="108.75" customHeight="1" x14ac:dyDescent="0.25">
      <c r="A10" s="7" t="s">
        <v>21</v>
      </c>
      <c r="B10" s="9"/>
      <c r="C10" s="18">
        <f>C11</f>
        <v>11460</v>
      </c>
      <c r="D10" s="18">
        <f t="shared" ref="D10:L10" si="0">D11</f>
        <v>3441.2</v>
      </c>
      <c r="E10" s="18">
        <f t="shared" si="0"/>
        <v>6986.8</v>
      </c>
      <c r="F10" s="18">
        <f t="shared" si="0"/>
        <v>0</v>
      </c>
      <c r="G10" s="18">
        <f t="shared" si="0"/>
        <v>1032</v>
      </c>
      <c r="H10" s="18">
        <f t="shared" si="0"/>
        <v>11460</v>
      </c>
      <c r="I10" s="18">
        <f t="shared" si="0"/>
        <v>3441.2</v>
      </c>
      <c r="J10" s="18">
        <f t="shared" si="0"/>
        <v>6986.8</v>
      </c>
      <c r="K10" s="18">
        <f t="shared" si="0"/>
        <v>0</v>
      </c>
      <c r="L10" s="18">
        <f t="shared" si="0"/>
        <v>1032</v>
      </c>
      <c r="M10" s="19">
        <f t="shared" ref="M10:M12" si="1">H10/C10*100</f>
        <v>100</v>
      </c>
      <c r="N10" s="19">
        <v>100</v>
      </c>
      <c r="O10" s="19">
        <f>J10/E10*100</f>
        <v>100</v>
      </c>
      <c r="P10" s="19">
        <v>0</v>
      </c>
      <c r="Q10" s="19">
        <v>100</v>
      </c>
      <c r="R10" s="2"/>
      <c r="S10" s="2"/>
      <c r="T10" s="2"/>
      <c r="U10" s="2"/>
      <c r="V10" s="2"/>
      <c r="W10" s="2"/>
      <c r="X10" s="2"/>
      <c r="Y10" s="2"/>
      <c r="Z10" s="2"/>
    </row>
    <row r="11" spans="1:26" ht="57" customHeight="1" x14ac:dyDescent="0.25">
      <c r="A11" s="10"/>
      <c r="B11" s="8" t="s">
        <v>22</v>
      </c>
      <c r="C11" s="20">
        <f>D11+E11+F11+G11</f>
        <v>11460</v>
      </c>
      <c r="D11" s="20">
        <v>3441.2</v>
      </c>
      <c r="E11" s="20">
        <v>6986.8</v>
      </c>
      <c r="F11" s="20">
        <v>0</v>
      </c>
      <c r="G11" s="20">
        <v>1032</v>
      </c>
      <c r="H11" s="20">
        <f>I11+J11+K11+L11</f>
        <v>11460</v>
      </c>
      <c r="I11" s="20">
        <v>3441.2</v>
      </c>
      <c r="J11" s="20">
        <v>6986.8</v>
      </c>
      <c r="K11" s="20">
        <v>0</v>
      </c>
      <c r="L11" s="20">
        <v>1032</v>
      </c>
      <c r="M11" s="19">
        <f>H11/C11*100</f>
        <v>100</v>
      </c>
      <c r="N11" s="19">
        <v>100</v>
      </c>
      <c r="O11" s="19">
        <f>J11/E11*100</f>
        <v>100</v>
      </c>
      <c r="P11" s="19">
        <v>0</v>
      </c>
      <c r="Q11" s="19">
        <v>100</v>
      </c>
      <c r="R11" s="2"/>
      <c r="S11" s="2"/>
      <c r="T11" s="2"/>
      <c r="U11" s="2"/>
      <c r="V11" s="2"/>
      <c r="W11" s="2"/>
      <c r="X11" s="2"/>
      <c r="Y11" s="2"/>
      <c r="Z11" s="2"/>
    </row>
    <row r="12" spans="1:26" ht="60" hidden="1" customHeight="1" x14ac:dyDescent="0.25">
      <c r="A12" s="3"/>
      <c r="B12" s="8" t="s">
        <v>10</v>
      </c>
      <c r="C12" s="20" t="e">
        <f>D12+E12+F12+#REF!</f>
        <v>#REF!</v>
      </c>
      <c r="D12" s="20"/>
      <c r="E12" s="20">
        <v>651</v>
      </c>
      <c r="F12" s="20">
        <v>858.8</v>
      </c>
      <c r="G12" s="20"/>
      <c r="H12" s="20" t="e">
        <f>I12+J12+L12+#REF!</f>
        <v>#REF!</v>
      </c>
      <c r="I12" s="20"/>
      <c r="J12" s="20">
        <v>651</v>
      </c>
      <c r="K12" s="20"/>
      <c r="L12" s="20">
        <v>670.5</v>
      </c>
      <c r="M12" s="19" t="e">
        <f t="shared" si="1"/>
        <v>#REF!</v>
      </c>
      <c r="N12" s="19">
        <v>0</v>
      </c>
      <c r="O12" s="19">
        <f t="shared" ref="O12" si="2">J12/E12*100</f>
        <v>100</v>
      </c>
      <c r="P12" s="19"/>
      <c r="Q12" s="19">
        <f>L12/F12*100</f>
        <v>78.074056823474621</v>
      </c>
      <c r="R12" s="2"/>
      <c r="S12" s="2"/>
      <c r="T12" s="2"/>
      <c r="U12" s="2"/>
      <c r="V12" s="2"/>
      <c r="W12" s="2"/>
      <c r="X12" s="2"/>
      <c r="Y12" s="2"/>
      <c r="Z12" s="2"/>
    </row>
    <row r="13" spans="1:26" ht="29.25" customHeight="1" x14ac:dyDescent="0.25">
      <c r="A13" s="11" t="s">
        <v>19</v>
      </c>
      <c r="B13" s="11"/>
      <c r="C13" s="21">
        <f>C10</f>
        <v>11460</v>
      </c>
      <c r="D13" s="21">
        <f t="shared" ref="D13:L13" si="3">D10</f>
        <v>3441.2</v>
      </c>
      <c r="E13" s="21">
        <f t="shared" si="3"/>
        <v>6986.8</v>
      </c>
      <c r="F13" s="21">
        <f t="shared" si="3"/>
        <v>0</v>
      </c>
      <c r="G13" s="21">
        <f t="shared" si="3"/>
        <v>1032</v>
      </c>
      <c r="H13" s="21">
        <f t="shared" si="3"/>
        <v>11460</v>
      </c>
      <c r="I13" s="21">
        <f t="shared" si="3"/>
        <v>3441.2</v>
      </c>
      <c r="J13" s="21">
        <f t="shared" si="3"/>
        <v>6986.8</v>
      </c>
      <c r="K13" s="21">
        <f t="shared" si="3"/>
        <v>0</v>
      </c>
      <c r="L13" s="21">
        <f t="shared" si="3"/>
        <v>1032</v>
      </c>
      <c r="M13" s="19">
        <f>H13/C13*100</f>
        <v>100</v>
      </c>
      <c r="N13" s="19">
        <v>100</v>
      </c>
      <c r="O13" s="19">
        <f>J13/E13*100</f>
        <v>100</v>
      </c>
      <c r="P13" s="19">
        <v>0</v>
      </c>
      <c r="Q13" s="19">
        <f>L13/G13*100</f>
        <v>100</v>
      </c>
    </row>
    <row r="14" spans="1:26" x14ac:dyDescent="0.25">
      <c r="A14" s="5"/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26" x14ac:dyDescent="0.25">
      <c r="A15" s="1" t="s">
        <v>11</v>
      </c>
      <c r="C15" s="31" t="s">
        <v>12</v>
      </c>
      <c r="D15" s="31"/>
      <c r="E15" s="31"/>
    </row>
    <row r="17" spans="1:2" x14ac:dyDescent="0.25">
      <c r="A17" s="1" t="s">
        <v>9</v>
      </c>
      <c r="B17" s="1" t="s">
        <v>13</v>
      </c>
    </row>
  </sheetData>
  <mergeCells count="16">
    <mergeCell ref="C6:G6"/>
    <mergeCell ref="D7:G7"/>
    <mergeCell ref="C15:E15"/>
    <mergeCell ref="A1:L1"/>
    <mergeCell ref="C7:C8"/>
    <mergeCell ref="H6:L6"/>
    <mergeCell ref="H7:H8"/>
    <mergeCell ref="I7:L7"/>
    <mergeCell ref="A6:A8"/>
    <mergeCell ref="B6:B8"/>
    <mergeCell ref="A4:L4"/>
    <mergeCell ref="A3:Q3"/>
    <mergeCell ref="A2:O2"/>
    <mergeCell ref="M6:Q6"/>
    <mergeCell ref="M7:M8"/>
    <mergeCell ref="N7:Q7"/>
  </mergeCells>
  <pageMargins left="0.23622047244094491" right="0.23622047244094491" top="0.31" bottom="0.18" header="0.31496062992125984" footer="0.19"/>
  <pageSetup paperSize="9" scale="84" fitToHeight="10" orientation="landscape" r:id="rId1"/>
  <headerFooter>
    <oddFooter>&amp;CСтраница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2021-03-11T13:01:36Z</dcterms:modified>
</cp:coreProperties>
</file>