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Романтик на 2019г" sheetId="1" r:id="rId1"/>
  </sheets>
  <definedNames/>
  <calcPr fullCalcOnLoad="1"/>
</workbook>
</file>

<file path=xl/sharedStrings.xml><?xml version="1.0" encoding="utf-8"?>
<sst xmlns="http://schemas.openxmlformats.org/spreadsheetml/2006/main" count="290" uniqueCount="97">
  <si>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</si>
  <si>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</si>
  <si>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</si>
  <si>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</si>
  <si>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</si>
  <si>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</si>
  <si>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</si>
  <si>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</si>
  <si>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</si>
  <si>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</si>
  <si>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</si>
  <si>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</si>
  <si>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</si>
  <si>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</si>
  <si>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</si>
  <si>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</si>
  <si>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расходы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</si>
  <si>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</si>
  <si>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</si>
  <si>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</si>
  <si>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</si>
  <si>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</si>
  <si>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</si>
  <si>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</si>
  <si>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</si>
  <si>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</si>
  <si>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</si>
  <si>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</si>
  <si>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</si>
  <si>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</si>
  <si>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</si>
  <si>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</si>
  <si>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</si>
  <si>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</si>
  <si>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</si>
  <si>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</si>
  <si>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</si>
  <si>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</si>
  <si>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</si>
  <si>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</si>
  <si>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</si>
  <si>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</si>
  <si>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</si>
  <si>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</si>
  <si>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</si>
  <si>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</si>
  <si>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</si>
  <si>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</si>
  <si>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</si>
  <si>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</si>
  <si>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</si>
  <si>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</si>
  <si>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</si>
  <si>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</si>
  <si>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</si>
  <si>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</si>
  <si>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</si>
  <si>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</si>
  <si>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244</t>
  </si>
  <si>
    <t>0801</t>
  </si>
  <si>
    <t>СКЦД и О "Романтик"  Серебрянского сельского поселения</t>
  </si>
  <si>
    <t>226</t>
  </si>
  <si>
    <t>1</t>
  </si>
  <si>
    <t>Код цели</t>
  </si>
  <si>
    <t>5д</t>
  </si>
  <si>
    <t>1610100200</t>
  </si>
  <si>
    <t>111</t>
  </si>
  <si>
    <t>112</t>
  </si>
  <si>
    <t>119</t>
  </si>
  <si>
    <t>1610200210</t>
  </si>
  <si>
    <t>211</t>
  </si>
  <si>
    <t>212</t>
  </si>
  <si>
    <t>213</t>
  </si>
  <si>
    <t>222</t>
  </si>
  <si>
    <t>223</t>
  </si>
  <si>
    <t>225</t>
  </si>
  <si>
    <t>141</t>
  </si>
  <si>
    <t>157</t>
  </si>
  <si>
    <t>000</t>
  </si>
  <si>
    <t>1022</t>
  </si>
  <si>
    <t>5000</t>
  </si>
  <si>
    <t>0</t>
  </si>
  <si>
    <t xml:space="preserve">       №  2</t>
  </si>
  <si>
    <t>Тимофеева Л.А</t>
  </si>
  <si>
    <t>Войтикова Н.И</t>
  </si>
  <si>
    <t>242</t>
  </si>
  <si>
    <t>221</t>
  </si>
  <si>
    <t>346</t>
  </si>
  <si>
    <t>853</t>
  </si>
  <si>
    <t>296</t>
  </si>
  <si>
    <t>292</t>
  </si>
  <si>
    <t>293</t>
  </si>
  <si>
    <t>310</t>
  </si>
  <si>
    <t>16101S0360</t>
  </si>
  <si>
    <t>Заявки  росписи расходов на 2019    год</t>
  </si>
  <si>
    <t>24 декабря   2018 год  № 2</t>
  </si>
  <si>
    <t xml:space="preserve"> решением совета депутатов  № 143   от 24.12.2018.г.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</si>
</sst>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4" fillId="0" borderId="21" xfId="59" applyNumberFormat="1" applyFont="1" applyFill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1" xfId="0" applyFont="1" applyBorder="1" applyAlignment="1">
      <alignment/>
    </xf>
    <xf numFmtId="181" fontId="1" fillId="0" borderId="21" xfId="59" applyNumberFormat="1" applyFont="1" applyFill="1" applyBorder="1" applyAlignment="1">
      <alignment horizontal="right"/>
    </xf>
    <xf numFmtId="181" fontId="1" fillId="0" borderId="23" xfId="59" applyNumberFormat="1" applyFont="1" applyBorder="1" applyAlignment="1">
      <alignment horizontal="center" vertical="center"/>
    </xf>
    <xf numFmtId="181" fontId="1" fillId="0" borderId="32" xfId="0" applyNumberFormat="1" applyFont="1" applyBorder="1" applyAlignment="1">
      <alignment/>
    </xf>
    <xf numFmtId="181" fontId="1" fillId="0" borderId="26" xfId="59" applyNumberFormat="1" applyFont="1" applyBorder="1" applyAlignment="1">
      <alignment horizontal="right" vertical="center"/>
    </xf>
    <xf numFmtId="181" fontId="1" fillId="0" borderId="0" xfId="0" applyNumberFormat="1" applyFont="1" applyAlignment="1">
      <alignment/>
    </xf>
    <xf numFmtId="181" fontId="1" fillId="0" borderId="33" xfId="59" applyNumberFormat="1" applyFont="1" applyBorder="1" applyAlignment="1">
      <alignment horizontal="center" vertical="center"/>
    </xf>
    <xf numFmtId="181" fontId="1" fillId="0" borderId="34" xfId="59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23" xfId="59" applyNumberFormat="1" applyFont="1" applyFill="1" applyBorder="1" applyAlignment="1">
      <alignment horizontal="right" vertical="center"/>
    </xf>
    <xf numFmtId="1" fontId="1" fillId="0" borderId="24" xfId="59" applyNumberFormat="1" applyFont="1" applyFill="1" applyBorder="1" applyAlignment="1">
      <alignment horizontal="right" vertical="center"/>
    </xf>
    <xf numFmtId="1" fontId="1" fillId="0" borderId="23" xfId="59" applyNumberFormat="1" applyFont="1" applyFill="1" applyBorder="1" applyAlignment="1">
      <alignment horizontal="right"/>
    </xf>
    <xf numFmtId="1" fontId="1" fillId="0" borderId="24" xfId="59" applyNumberFormat="1" applyFont="1" applyFill="1" applyBorder="1" applyAlignment="1">
      <alignment horizontal="right"/>
    </xf>
    <xf numFmtId="1" fontId="1" fillId="0" borderId="32" xfId="59" applyNumberFormat="1" applyFont="1" applyFill="1" applyBorder="1" applyAlignment="1">
      <alignment horizontal="right"/>
    </xf>
    <xf numFmtId="2" fontId="8" fillId="0" borderId="32" xfId="0" applyNumberFormat="1" applyFont="1" applyBorder="1" applyAlignment="1">
      <alignment/>
    </xf>
    <xf numFmtId="181" fontId="8" fillId="0" borderId="21" xfId="59" applyNumberFormat="1" applyFont="1" applyFill="1" applyBorder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29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7">
      <selection activeCell="R39" sqref="R39"/>
    </sheetView>
  </sheetViews>
  <sheetFormatPr defaultColWidth="9.140625" defaultRowHeight="12.75"/>
  <cols>
    <col min="1" max="1" width="6.140625" style="1" customWidth="1"/>
    <col min="2" max="2" width="9.8515625" style="1" customWidth="1"/>
    <col min="3" max="3" width="11.28125" style="1" customWidth="1"/>
    <col min="4" max="4" width="9.140625" style="1" customWidth="1"/>
    <col min="5" max="5" width="10.421875" style="1" customWidth="1"/>
    <col min="6" max="9" width="9.140625" style="1" customWidth="1"/>
    <col min="10" max="10" width="12.140625" style="1" customWidth="1"/>
    <col min="11" max="11" width="10.28125" style="1" customWidth="1"/>
    <col min="12" max="12" width="10.421875" style="1" customWidth="1"/>
    <col min="13" max="13" width="10.28125" style="1" customWidth="1"/>
    <col min="14" max="14" width="10.140625" style="1" customWidth="1"/>
    <col min="15" max="15" width="11.8515625" style="1" customWidth="1"/>
    <col min="16" max="16" width="9.00390625" style="1" customWidth="1"/>
    <col min="17" max="17" width="10.8515625" style="1" customWidth="1"/>
    <col min="18" max="18" width="10.57421875" style="1" customWidth="1"/>
    <col min="19" max="19" width="12.14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51</v>
      </c>
      <c r="G3" s="1" t="s">
        <v>52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53</v>
      </c>
    </row>
    <row r="6" spans="8:9" ht="12.75">
      <c r="H6" s="1" t="s">
        <v>48</v>
      </c>
      <c r="I6" s="1" t="s">
        <v>48</v>
      </c>
    </row>
    <row r="7" ht="12.75">
      <c r="B7" s="1" t="s">
        <v>57</v>
      </c>
    </row>
    <row r="8" spans="1:6" ht="15.75">
      <c r="A8" s="4"/>
      <c r="E8" s="76"/>
      <c r="F8" s="3" t="s">
        <v>94</v>
      </c>
    </row>
    <row r="10" spans="1:3" ht="12.75">
      <c r="A10" s="1" t="s">
        <v>95</v>
      </c>
      <c r="C10" s="1" t="s">
        <v>82</v>
      </c>
    </row>
    <row r="11" ht="12.75">
      <c r="F11" s="1" t="s">
        <v>55</v>
      </c>
    </row>
    <row r="13" spans="2:16" ht="12.75">
      <c r="B13" s="60" t="s">
        <v>60</v>
      </c>
      <c r="C13" s="60"/>
      <c r="D13" s="60"/>
      <c r="E13" s="60"/>
      <c r="F13" s="60"/>
      <c r="G13" s="60"/>
      <c r="H13" s="60"/>
      <c r="I13" s="60"/>
      <c r="J13" s="60" t="s">
        <v>54</v>
      </c>
      <c r="K13" s="60"/>
      <c r="L13" s="60"/>
      <c r="M13" s="5"/>
      <c r="N13" s="5"/>
      <c r="O13" s="5"/>
      <c r="P13" s="5"/>
    </row>
    <row r="14" ht="12.75">
      <c r="E14" s="6" t="s">
        <v>7</v>
      </c>
    </row>
    <row r="15" spans="2:16" ht="12.75">
      <c r="B15" s="1" t="s">
        <v>8</v>
      </c>
      <c r="K15" s="5"/>
      <c r="L15" s="5"/>
      <c r="M15" s="5"/>
      <c r="N15" s="5"/>
      <c r="O15" s="5" t="s">
        <v>55</v>
      </c>
      <c r="P15" s="5"/>
    </row>
    <row r="16" spans="2:16" ht="12.75">
      <c r="B16" s="82" t="s">
        <v>96</v>
      </c>
      <c r="C16" s="83"/>
      <c r="D16" s="83"/>
      <c r="E16" s="83"/>
      <c r="F16" s="83"/>
      <c r="G16" s="83"/>
      <c r="H16" s="83"/>
      <c r="I16" s="83"/>
      <c r="J16" s="83"/>
      <c r="K16" s="7"/>
      <c r="L16" s="7"/>
      <c r="M16" s="7"/>
      <c r="N16" s="7"/>
      <c r="O16" s="7"/>
      <c r="P16" s="7"/>
    </row>
    <row r="17" spans="2:16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ht="15" thickBot="1">
      <c r="S18" s="8" t="s">
        <v>9</v>
      </c>
    </row>
    <row r="19" spans="1:19" ht="12.75">
      <c r="A19" s="62" t="s">
        <v>15</v>
      </c>
      <c r="B19" s="9"/>
      <c r="C19" s="9"/>
      <c r="D19" s="9"/>
      <c r="E19" s="9"/>
      <c r="F19" s="9"/>
      <c r="G19" s="9"/>
      <c r="H19" s="43"/>
      <c r="I19" s="43"/>
      <c r="J19" s="77" t="s">
        <v>10</v>
      </c>
      <c r="K19" s="78"/>
      <c r="L19" s="78"/>
      <c r="M19" s="78"/>
      <c r="N19" s="78"/>
      <c r="O19" s="77" t="s">
        <v>11</v>
      </c>
      <c r="P19" s="79"/>
      <c r="Q19" s="80" t="s">
        <v>12</v>
      </c>
      <c r="R19" s="11" t="s">
        <v>13</v>
      </c>
      <c r="S19" s="12" t="s">
        <v>14</v>
      </c>
    </row>
    <row r="20" spans="1:19" ht="23.25" customHeight="1" thickBot="1">
      <c r="A20" s="23"/>
      <c r="B20" s="14"/>
      <c r="C20" s="14"/>
      <c r="D20" s="14"/>
      <c r="E20" s="14"/>
      <c r="F20" s="14"/>
      <c r="G20" s="14"/>
      <c r="H20" s="48"/>
      <c r="I20" s="48"/>
      <c r="J20" s="13"/>
      <c r="K20" s="14"/>
      <c r="L20" s="14"/>
      <c r="M20" s="14"/>
      <c r="N20" s="14"/>
      <c r="O20" s="15"/>
      <c r="P20" s="16"/>
      <c r="Q20" s="81"/>
      <c r="R20" s="17" t="s">
        <v>16</v>
      </c>
      <c r="S20" s="18" t="s">
        <v>17</v>
      </c>
    </row>
    <row r="21" spans="1:19" s="22" customFormat="1" ht="13.5" thickBot="1">
      <c r="A21" s="61">
        <v>1</v>
      </c>
      <c r="B21" s="12"/>
      <c r="C21" s="11"/>
      <c r="D21" s="12"/>
      <c r="E21" s="12"/>
      <c r="F21" s="10"/>
      <c r="G21" s="10"/>
      <c r="H21" s="10"/>
      <c r="I21" s="10"/>
      <c r="J21" s="10"/>
      <c r="K21" s="12"/>
      <c r="L21" s="11"/>
      <c r="M21" s="12"/>
      <c r="N21" s="11"/>
      <c r="O21" s="19" t="s">
        <v>18</v>
      </c>
      <c r="P21" s="20" t="s">
        <v>19</v>
      </c>
      <c r="Q21" s="21"/>
      <c r="R21" s="17"/>
      <c r="S21" s="21"/>
    </row>
    <row r="22" spans="1:19" s="22" customFormat="1" ht="15.75" thickBot="1">
      <c r="A22" s="29" t="s">
        <v>21</v>
      </c>
      <c r="B22" s="24" t="s">
        <v>20</v>
      </c>
      <c r="C22" s="25" t="s">
        <v>22</v>
      </c>
      <c r="D22" s="24" t="s">
        <v>23</v>
      </c>
      <c r="E22" s="24" t="s">
        <v>49</v>
      </c>
      <c r="F22" s="23" t="s">
        <v>24</v>
      </c>
      <c r="G22" s="23" t="s">
        <v>25</v>
      </c>
      <c r="H22" s="23" t="s">
        <v>26</v>
      </c>
      <c r="I22" s="23" t="s">
        <v>63</v>
      </c>
      <c r="J22" s="26" t="s">
        <v>27</v>
      </c>
      <c r="K22" s="24" t="s">
        <v>28</v>
      </c>
      <c r="L22" s="25" t="s">
        <v>29</v>
      </c>
      <c r="M22" s="24" t="s">
        <v>30</v>
      </c>
      <c r="N22" s="25" t="s">
        <v>31</v>
      </c>
      <c r="O22" s="27"/>
      <c r="P22" s="28" t="s">
        <v>32</v>
      </c>
      <c r="Q22" s="24"/>
      <c r="R22" s="25"/>
      <c r="S22" s="24"/>
    </row>
    <row r="23" spans="1:19" s="37" customFormat="1" ht="13.5" thickBot="1">
      <c r="A23" s="38" t="s">
        <v>62</v>
      </c>
      <c r="B23" s="29">
        <v>2</v>
      </c>
      <c r="C23" s="29">
        <v>3</v>
      </c>
      <c r="D23" s="29">
        <v>4</v>
      </c>
      <c r="E23" s="29">
        <v>5</v>
      </c>
      <c r="F23" s="30" t="s">
        <v>33</v>
      </c>
      <c r="G23" s="30" t="s">
        <v>34</v>
      </c>
      <c r="H23" s="30" t="s">
        <v>35</v>
      </c>
      <c r="I23" s="30" t="s">
        <v>64</v>
      </c>
      <c r="J23" s="31" t="s">
        <v>36</v>
      </c>
      <c r="K23" s="32">
        <v>7</v>
      </c>
      <c r="L23" s="32">
        <v>8</v>
      </c>
      <c r="M23" s="32">
        <v>9</v>
      </c>
      <c r="N23" s="33">
        <v>10</v>
      </c>
      <c r="O23" s="34">
        <v>11</v>
      </c>
      <c r="P23" s="35">
        <v>12</v>
      </c>
      <c r="Q23" s="35">
        <v>13</v>
      </c>
      <c r="R23" s="35">
        <v>14</v>
      </c>
      <c r="S23" s="36" t="s">
        <v>50</v>
      </c>
    </row>
    <row r="24" spans="1:19" ht="21" customHeight="1">
      <c r="A24" s="38" t="s">
        <v>56</v>
      </c>
      <c r="B24" s="38" t="s">
        <v>59</v>
      </c>
      <c r="C24" s="38" t="s">
        <v>65</v>
      </c>
      <c r="D24" s="38" t="s">
        <v>66</v>
      </c>
      <c r="E24" s="38" t="s">
        <v>70</v>
      </c>
      <c r="F24" s="39" t="s">
        <v>78</v>
      </c>
      <c r="G24" s="39" t="s">
        <v>78</v>
      </c>
      <c r="H24" s="39" t="s">
        <v>78</v>
      </c>
      <c r="I24" s="39" t="s">
        <v>81</v>
      </c>
      <c r="J24" s="68">
        <f>K24+L24+M24+N24</f>
        <v>1086000</v>
      </c>
      <c r="K24" s="63">
        <v>271500</v>
      </c>
      <c r="L24" s="63">
        <v>271500</v>
      </c>
      <c r="M24" s="63">
        <v>271500</v>
      </c>
      <c r="N24" s="64">
        <v>271500</v>
      </c>
      <c r="O24" s="55">
        <f>J24</f>
        <v>1086000</v>
      </c>
      <c r="P24" s="51"/>
      <c r="Q24" s="51"/>
      <c r="R24" s="51"/>
      <c r="S24" s="56">
        <f>O24</f>
        <v>1086000</v>
      </c>
    </row>
    <row r="25" spans="1:19" ht="21" customHeight="1">
      <c r="A25" s="38" t="s">
        <v>56</v>
      </c>
      <c r="B25" s="38" t="s">
        <v>59</v>
      </c>
      <c r="C25" s="38" t="s">
        <v>65</v>
      </c>
      <c r="D25" s="38" t="s">
        <v>67</v>
      </c>
      <c r="E25" s="38" t="s">
        <v>71</v>
      </c>
      <c r="F25" s="39" t="s">
        <v>78</v>
      </c>
      <c r="G25" s="39" t="s">
        <v>78</v>
      </c>
      <c r="H25" s="39" t="s">
        <v>78</v>
      </c>
      <c r="I25" s="39" t="s">
        <v>81</v>
      </c>
      <c r="J25" s="68">
        <f aca="true" t="shared" si="0" ref="J25:J47">K25+L25+M25+N25</f>
        <v>20000</v>
      </c>
      <c r="K25" s="65">
        <v>5000</v>
      </c>
      <c r="L25" s="65" t="s">
        <v>80</v>
      </c>
      <c r="M25" s="65" t="s">
        <v>80</v>
      </c>
      <c r="N25" s="66">
        <v>5000</v>
      </c>
      <c r="O25" s="55">
        <f aca="true" t="shared" si="1" ref="O25:O47">J25</f>
        <v>20000</v>
      </c>
      <c r="P25" s="51"/>
      <c r="Q25" s="51"/>
      <c r="R25" s="51"/>
      <c r="S25" s="56">
        <f aca="true" t="shared" si="2" ref="S25:S47">O25</f>
        <v>20000</v>
      </c>
    </row>
    <row r="26" spans="1:19" ht="21" customHeight="1">
      <c r="A26" s="38" t="s">
        <v>56</v>
      </c>
      <c r="B26" s="38" t="s">
        <v>59</v>
      </c>
      <c r="C26" s="38" t="s">
        <v>65</v>
      </c>
      <c r="D26" s="38" t="s">
        <v>68</v>
      </c>
      <c r="E26" s="38" t="s">
        <v>72</v>
      </c>
      <c r="F26" s="39" t="s">
        <v>78</v>
      </c>
      <c r="G26" s="39" t="s">
        <v>78</v>
      </c>
      <c r="H26" s="39" t="s">
        <v>78</v>
      </c>
      <c r="I26" s="39" t="s">
        <v>81</v>
      </c>
      <c r="J26" s="68">
        <f t="shared" si="0"/>
        <v>328000</v>
      </c>
      <c r="K26" s="65">
        <v>82000</v>
      </c>
      <c r="L26" s="65">
        <v>82000</v>
      </c>
      <c r="M26" s="65">
        <v>82000</v>
      </c>
      <c r="N26" s="66">
        <v>82000</v>
      </c>
      <c r="O26" s="55">
        <f t="shared" si="1"/>
        <v>328000</v>
      </c>
      <c r="P26" s="51"/>
      <c r="Q26" s="51"/>
      <c r="R26" s="51"/>
      <c r="S26" s="56">
        <f t="shared" si="2"/>
        <v>328000</v>
      </c>
    </row>
    <row r="27" spans="1:19" ht="21" customHeight="1">
      <c r="A27" s="38" t="s">
        <v>56</v>
      </c>
      <c r="B27" s="38" t="s">
        <v>59</v>
      </c>
      <c r="C27" s="38" t="s">
        <v>65</v>
      </c>
      <c r="D27" s="38" t="s">
        <v>58</v>
      </c>
      <c r="E27" s="38" t="s">
        <v>73</v>
      </c>
      <c r="F27" s="39" t="s">
        <v>78</v>
      </c>
      <c r="G27" s="39" t="s">
        <v>78</v>
      </c>
      <c r="H27" s="39" t="s">
        <v>78</v>
      </c>
      <c r="I27" s="58" t="s">
        <v>81</v>
      </c>
      <c r="J27" s="68">
        <f t="shared" si="0"/>
        <v>15000</v>
      </c>
      <c r="K27" s="67">
        <v>6000</v>
      </c>
      <c r="L27" s="65" t="s">
        <v>81</v>
      </c>
      <c r="M27" s="65" t="s">
        <v>81</v>
      </c>
      <c r="N27" s="66">
        <v>9000</v>
      </c>
      <c r="O27" s="55">
        <f t="shared" si="1"/>
        <v>15000</v>
      </c>
      <c r="P27" s="51"/>
      <c r="Q27" s="51"/>
      <c r="R27" s="51"/>
      <c r="S27" s="56">
        <f t="shared" si="2"/>
        <v>15000</v>
      </c>
    </row>
    <row r="28" spans="1:19" ht="21" customHeight="1">
      <c r="A28" s="38" t="s">
        <v>56</v>
      </c>
      <c r="B28" s="38" t="s">
        <v>59</v>
      </c>
      <c r="C28" s="38" t="s">
        <v>65</v>
      </c>
      <c r="D28" s="38" t="s">
        <v>58</v>
      </c>
      <c r="E28" s="38" t="s">
        <v>74</v>
      </c>
      <c r="F28" s="39" t="s">
        <v>78</v>
      </c>
      <c r="G28" s="39" t="s">
        <v>78</v>
      </c>
      <c r="H28" s="39" t="s">
        <v>78</v>
      </c>
      <c r="I28" s="58" t="s">
        <v>81</v>
      </c>
      <c r="J28" s="68">
        <f t="shared" si="0"/>
        <v>350600</v>
      </c>
      <c r="K28" s="67">
        <v>141200</v>
      </c>
      <c r="L28" s="65">
        <v>71300</v>
      </c>
      <c r="M28" s="65">
        <v>1900</v>
      </c>
      <c r="N28" s="66">
        <v>136200</v>
      </c>
      <c r="O28" s="55">
        <f t="shared" si="1"/>
        <v>350600</v>
      </c>
      <c r="P28" s="57"/>
      <c r="Q28" s="52"/>
      <c r="R28" s="52"/>
      <c r="S28" s="56">
        <f t="shared" si="2"/>
        <v>350600</v>
      </c>
    </row>
    <row r="29" spans="1:19" ht="21" customHeight="1">
      <c r="A29" s="38" t="s">
        <v>56</v>
      </c>
      <c r="B29" s="38" t="s">
        <v>59</v>
      </c>
      <c r="C29" s="38" t="s">
        <v>65</v>
      </c>
      <c r="D29" s="38" t="s">
        <v>58</v>
      </c>
      <c r="E29" s="38" t="s">
        <v>75</v>
      </c>
      <c r="F29" s="39" t="s">
        <v>78</v>
      </c>
      <c r="G29" s="39" t="s">
        <v>78</v>
      </c>
      <c r="H29" s="39" t="s">
        <v>78</v>
      </c>
      <c r="I29" s="58" t="s">
        <v>81</v>
      </c>
      <c r="J29" s="68">
        <f t="shared" si="0"/>
        <v>96600</v>
      </c>
      <c r="K29" s="67">
        <v>25000</v>
      </c>
      <c r="L29" s="65">
        <v>25000</v>
      </c>
      <c r="M29" s="65">
        <v>25000</v>
      </c>
      <c r="N29" s="66">
        <v>21600</v>
      </c>
      <c r="O29" s="55">
        <f t="shared" si="1"/>
        <v>96600</v>
      </c>
      <c r="P29" s="57"/>
      <c r="Q29" s="52"/>
      <c r="R29" s="52"/>
      <c r="S29" s="56">
        <f t="shared" si="2"/>
        <v>96600</v>
      </c>
    </row>
    <row r="30" spans="1:19" ht="21" customHeight="1">
      <c r="A30" s="38" t="s">
        <v>56</v>
      </c>
      <c r="B30" s="38" t="s">
        <v>59</v>
      </c>
      <c r="C30" s="38" t="s">
        <v>65</v>
      </c>
      <c r="D30" s="38" t="s">
        <v>58</v>
      </c>
      <c r="E30" s="38" t="s">
        <v>61</v>
      </c>
      <c r="F30" s="39" t="s">
        <v>78</v>
      </c>
      <c r="G30" s="39" t="s">
        <v>78</v>
      </c>
      <c r="H30" s="39" t="s">
        <v>78</v>
      </c>
      <c r="I30" s="58" t="s">
        <v>81</v>
      </c>
      <c r="J30" s="68">
        <f t="shared" si="0"/>
        <v>36000</v>
      </c>
      <c r="K30" s="67">
        <v>9000</v>
      </c>
      <c r="L30" s="65">
        <v>9000</v>
      </c>
      <c r="M30" s="65">
        <v>9000</v>
      </c>
      <c r="N30" s="66">
        <v>9000</v>
      </c>
      <c r="O30" s="55">
        <f t="shared" si="1"/>
        <v>36000</v>
      </c>
      <c r="P30" s="57"/>
      <c r="Q30" s="52"/>
      <c r="R30" s="52"/>
      <c r="S30" s="56">
        <f t="shared" si="2"/>
        <v>36000</v>
      </c>
    </row>
    <row r="31" spans="1:19" ht="21" customHeight="1">
      <c r="A31" s="38" t="s">
        <v>56</v>
      </c>
      <c r="B31" s="38" t="s">
        <v>59</v>
      </c>
      <c r="C31" s="38" t="s">
        <v>65</v>
      </c>
      <c r="D31" s="38" t="s">
        <v>58</v>
      </c>
      <c r="E31" s="38" t="s">
        <v>92</v>
      </c>
      <c r="F31" s="39" t="s">
        <v>78</v>
      </c>
      <c r="G31" s="39" t="s">
        <v>78</v>
      </c>
      <c r="H31" s="39" t="s">
        <v>78</v>
      </c>
      <c r="I31" s="58" t="s">
        <v>81</v>
      </c>
      <c r="J31" s="68">
        <f>K31+L31+M31+N31</f>
        <v>20000</v>
      </c>
      <c r="K31" s="67">
        <v>0</v>
      </c>
      <c r="L31" s="65">
        <v>20000</v>
      </c>
      <c r="M31" s="65">
        <v>0</v>
      </c>
      <c r="N31" s="66">
        <v>0</v>
      </c>
      <c r="O31" s="55">
        <f>J31</f>
        <v>20000</v>
      </c>
      <c r="P31" s="57"/>
      <c r="Q31" s="52"/>
      <c r="R31" s="52"/>
      <c r="S31" s="56">
        <f>O31</f>
        <v>20000</v>
      </c>
    </row>
    <row r="32" spans="1:19" ht="21" customHeight="1">
      <c r="A32" s="38" t="s">
        <v>56</v>
      </c>
      <c r="B32" s="38" t="s">
        <v>59</v>
      </c>
      <c r="C32" s="38" t="s">
        <v>65</v>
      </c>
      <c r="D32" s="38" t="s">
        <v>58</v>
      </c>
      <c r="E32" s="38" t="s">
        <v>87</v>
      </c>
      <c r="F32" s="39" t="s">
        <v>78</v>
      </c>
      <c r="G32" s="39" t="s">
        <v>78</v>
      </c>
      <c r="H32" s="39" t="s">
        <v>78</v>
      </c>
      <c r="I32" s="58" t="s">
        <v>81</v>
      </c>
      <c r="J32" s="68">
        <f>K32+L32+M32+N32</f>
        <v>140000</v>
      </c>
      <c r="K32" s="67">
        <v>35000</v>
      </c>
      <c r="L32" s="65">
        <v>35000</v>
      </c>
      <c r="M32" s="65">
        <v>35000</v>
      </c>
      <c r="N32" s="66">
        <v>35000</v>
      </c>
      <c r="O32" s="55">
        <f>J32</f>
        <v>140000</v>
      </c>
      <c r="P32" s="57"/>
      <c r="Q32" s="52"/>
      <c r="R32" s="52"/>
      <c r="S32" s="56">
        <f>O32</f>
        <v>140000</v>
      </c>
    </row>
    <row r="33" spans="1:19" ht="21" customHeight="1">
      <c r="A33" s="38" t="s">
        <v>56</v>
      </c>
      <c r="B33" s="38" t="s">
        <v>59</v>
      </c>
      <c r="C33" s="38" t="s">
        <v>65</v>
      </c>
      <c r="D33" s="38" t="s">
        <v>85</v>
      </c>
      <c r="E33" s="38" t="s">
        <v>86</v>
      </c>
      <c r="F33" s="39" t="s">
        <v>78</v>
      </c>
      <c r="G33" s="39" t="s">
        <v>78</v>
      </c>
      <c r="H33" s="39" t="s">
        <v>78</v>
      </c>
      <c r="I33" s="58" t="s">
        <v>81</v>
      </c>
      <c r="J33" s="68">
        <f t="shared" si="0"/>
        <v>500</v>
      </c>
      <c r="K33" s="67"/>
      <c r="L33" s="65">
        <v>500</v>
      </c>
      <c r="M33" s="65">
        <v>0</v>
      </c>
      <c r="N33" s="66">
        <v>0</v>
      </c>
      <c r="O33" s="55">
        <f t="shared" si="1"/>
        <v>500</v>
      </c>
      <c r="P33" s="57"/>
      <c r="Q33" s="52"/>
      <c r="R33" s="52"/>
      <c r="S33" s="56">
        <f t="shared" si="2"/>
        <v>500</v>
      </c>
    </row>
    <row r="34" spans="1:19" ht="21" customHeight="1">
      <c r="A34" s="38" t="s">
        <v>56</v>
      </c>
      <c r="B34" s="38" t="s">
        <v>59</v>
      </c>
      <c r="C34" s="38" t="s">
        <v>65</v>
      </c>
      <c r="D34" s="38" t="s">
        <v>85</v>
      </c>
      <c r="E34" s="38" t="s">
        <v>75</v>
      </c>
      <c r="F34" s="39" t="s">
        <v>78</v>
      </c>
      <c r="G34" s="39" t="s">
        <v>78</v>
      </c>
      <c r="H34" s="39" t="s">
        <v>78</v>
      </c>
      <c r="I34" s="58" t="s">
        <v>81</v>
      </c>
      <c r="J34" s="68">
        <f t="shared" si="0"/>
        <v>76848</v>
      </c>
      <c r="K34" s="67">
        <v>76848</v>
      </c>
      <c r="L34" s="65"/>
      <c r="M34" s="65"/>
      <c r="N34" s="66"/>
      <c r="O34" s="55">
        <f t="shared" si="1"/>
        <v>76848</v>
      </c>
      <c r="P34" s="57"/>
      <c r="Q34" s="52"/>
      <c r="R34" s="52"/>
      <c r="S34" s="56">
        <f t="shared" si="2"/>
        <v>76848</v>
      </c>
    </row>
    <row r="35" spans="1:19" ht="21" customHeight="1">
      <c r="A35" s="38" t="s">
        <v>56</v>
      </c>
      <c r="B35" s="38" t="s">
        <v>59</v>
      </c>
      <c r="C35" s="38" t="s">
        <v>65</v>
      </c>
      <c r="D35" s="38" t="s">
        <v>85</v>
      </c>
      <c r="E35" s="38" t="s">
        <v>61</v>
      </c>
      <c r="F35" s="39" t="s">
        <v>78</v>
      </c>
      <c r="G35" s="39" t="s">
        <v>78</v>
      </c>
      <c r="H35" s="39" t="s">
        <v>78</v>
      </c>
      <c r="I35" s="58" t="s">
        <v>81</v>
      </c>
      <c r="J35" s="68">
        <f>K35+L35+M35+N35</f>
        <v>22650</v>
      </c>
      <c r="K35" s="67">
        <v>5000</v>
      </c>
      <c r="L35" s="65">
        <v>5000</v>
      </c>
      <c r="M35" s="65">
        <v>5000</v>
      </c>
      <c r="N35" s="66">
        <v>7650</v>
      </c>
      <c r="O35" s="55">
        <f>J35</f>
        <v>22650</v>
      </c>
      <c r="P35" s="57"/>
      <c r="Q35" s="52"/>
      <c r="R35" s="52"/>
      <c r="S35" s="56">
        <f>O35</f>
        <v>22650</v>
      </c>
    </row>
    <row r="36" spans="1:19" ht="21" customHeight="1">
      <c r="A36" s="38" t="s">
        <v>56</v>
      </c>
      <c r="B36" s="38" t="s">
        <v>59</v>
      </c>
      <c r="C36" s="38" t="s">
        <v>65</v>
      </c>
      <c r="D36" s="38" t="s">
        <v>85</v>
      </c>
      <c r="E36" s="38" t="s">
        <v>87</v>
      </c>
      <c r="F36" s="39" t="s">
        <v>78</v>
      </c>
      <c r="G36" s="39" t="s">
        <v>78</v>
      </c>
      <c r="H36" s="39" t="s">
        <v>78</v>
      </c>
      <c r="I36" s="58" t="s">
        <v>81</v>
      </c>
      <c r="J36" s="68">
        <f>K36+L36+M36+N36</f>
        <v>1152</v>
      </c>
      <c r="K36" s="67">
        <v>1152</v>
      </c>
      <c r="L36" s="65"/>
      <c r="M36" s="65"/>
      <c r="N36" s="66"/>
      <c r="O36" s="55">
        <f>J36</f>
        <v>1152</v>
      </c>
      <c r="P36" s="57"/>
      <c r="Q36" s="52"/>
      <c r="R36" s="52"/>
      <c r="S36" s="56">
        <f>O36</f>
        <v>1152</v>
      </c>
    </row>
    <row r="37" spans="1:19" ht="21" customHeight="1">
      <c r="A37" s="38" t="s">
        <v>56</v>
      </c>
      <c r="B37" s="38" t="s">
        <v>59</v>
      </c>
      <c r="C37" s="38" t="s">
        <v>65</v>
      </c>
      <c r="D37" s="38" t="s">
        <v>88</v>
      </c>
      <c r="E37" s="38" t="s">
        <v>89</v>
      </c>
      <c r="F37" s="39" t="s">
        <v>78</v>
      </c>
      <c r="G37" s="39" t="s">
        <v>78</v>
      </c>
      <c r="H37" s="39" t="s">
        <v>78</v>
      </c>
      <c r="I37" s="58" t="s">
        <v>81</v>
      </c>
      <c r="J37" s="68">
        <f>K37+L37+M37+N37</f>
        <v>10000</v>
      </c>
      <c r="K37" s="67">
        <v>5000</v>
      </c>
      <c r="L37" s="65">
        <v>5000</v>
      </c>
      <c r="M37" s="65"/>
      <c r="N37" s="66"/>
      <c r="O37" s="55">
        <f>J37</f>
        <v>10000</v>
      </c>
      <c r="P37" s="57"/>
      <c r="Q37" s="52"/>
      <c r="R37" s="52"/>
      <c r="S37" s="56">
        <f>O37</f>
        <v>10000</v>
      </c>
    </row>
    <row r="38" spans="1:19" ht="21" customHeight="1">
      <c r="A38" s="38" t="s">
        <v>56</v>
      </c>
      <c r="B38" s="38" t="s">
        <v>59</v>
      </c>
      <c r="C38" s="38" t="s">
        <v>65</v>
      </c>
      <c r="D38" s="38" t="s">
        <v>88</v>
      </c>
      <c r="E38" s="38" t="s">
        <v>90</v>
      </c>
      <c r="F38" s="39" t="s">
        <v>78</v>
      </c>
      <c r="G38" s="39" t="s">
        <v>78</v>
      </c>
      <c r="H38" s="39" t="s">
        <v>78</v>
      </c>
      <c r="I38" s="58" t="s">
        <v>81</v>
      </c>
      <c r="J38" s="68">
        <f>K38+L38+M38+N38</f>
        <v>2000</v>
      </c>
      <c r="K38" s="67">
        <v>1000</v>
      </c>
      <c r="L38" s="65">
        <v>1000</v>
      </c>
      <c r="M38" s="65"/>
      <c r="N38" s="66"/>
      <c r="O38" s="55">
        <f>J38</f>
        <v>2000</v>
      </c>
      <c r="P38" s="57"/>
      <c r="Q38" s="52"/>
      <c r="R38" s="52"/>
      <c r="S38" s="56">
        <f>O38</f>
        <v>2000</v>
      </c>
    </row>
    <row r="39" spans="1:19" ht="21" customHeight="1">
      <c r="A39" s="38" t="s">
        <v>56</v>
      </c>
      <c r="B39" s="38" t="s">
        <v>59</v>
      </c>
      <c r="C39" s="38" t="s">
        <v>65</v>
      </c>
      <c r="D39" s="38" t="s">
        <v>88</v>
      </c>
      <c r="E39" s="38" t="s">
        <v>91</v>
      </c>
      <c r="F39" s="39" t="s">
        <v>78</v>
      </c>
      <c r="G39" s="39" t="s">
        <v>78</v>
      </c>
      <c r="H39" s="39" t="s">
        <v>78</v>
      </c>
      <c r="I39" s="58" t="s">
        <v>81</v>
      </c>
      <c r="J39" s="68">
        <f>K39+L39+M39+N39</f>
        <v>2000</v>
      </c>
      <c r="K39" s="67">
        <v>1000</v>
      </c>
      <c r="L39" s="65">
        <v>1000</v>
      </c>
      <c r="M39" s="65"/>
      <c r="N39" s="66"/>
      <c r="O39" s="55">
        <f>J39</f>
        <v>2000</v>
      </c>
      <c r="P39" s="57"/>
      <c r="Q39" s="52"/>
      <c r="R39" s="52"/>
      <c r="S39" s="56">
        <f>O39</f>
        <v>2000</v>
      </c>
    </row>
    <row r="40" spans="1:19" ht="21" customHeight="1">
      <c r="A40" s="38" t="s">
        <v>56</v>
      </c>
      <c r="B40" s="38" t="s">
        <v>59</v>
      </c>
      <c r="C40" s="38" t="s">
        <v>93</v>
      </c>
      <c r="D40" s="38" t="s">
        <v>66</v>
      </c>
      <c r="E40" s="38" t="s">
        <v>70</v>
      </c>
      <c r="F40" s="39" t="s">
        <v>76</v>
      </c>
      <c r="G40" s="39" t="s">
        <v>77</v>
      </c>
      <c r="H40" s="39" t="s">
        <v>78</v>
      </c>
      <c r="I40" s="58" t="s">
        <v>79</v>
      </c>
      <c r="J40" s="68">
        <f t="shared" si="0"/>
        <v>460900</v>
      </c>
      <c r="K40" s="67">
        <v>115225</v>
      </c>
      <c r="L40" s="65">
        <v>115225</v>
      </c>
      <c r="M40" s="65">
        <v>115225</v>
      </c>
      <c r="N40" s="66">
        <v>115225</v>
      </c>
      <c r="O40" s="55">
        <f t="shared" si="1"/>
        <v>460900</v>
      </c>
      <c r="P40" s="57"/>
      <c r="Q40" s="52"/>
      <c r="R40" s="52"/>
      <c r="S40" s="56">
        <f t="shared" si="2"/>
        <v>460900</v>
      </c>
    </row>
    <row r="41" spans="1:19" ht="21" customHeight="1">
      <c r="A41" s="38" t="s">
        <v>56</v>
      </c>
      <c r="B41" s="38" t="s">
        <v>59</v>
      </c>
      <c r="C41" s="38" t="s">
        <v>93</v>
      </c>
      <c r="D41" s="38" t="s">
        <v>68</v>
      </c>
      <c r="E41" s="38" t="s">
        <v>72</v>
      </c>
      <c r="F41" s="39" t="s">
        <v>76</v>
      </c>
      <c r="G41" s="39" t="s">
        <v>77</v>
      </c>
      <c r="H41" s="39" t="s">
        <v>78</v>
      </c>
      <c r="I41" s="58" t="s">
        <v>79</v>
      </c>
      <c r="J41" s="68">
        <f t="shared" si="0"/>
        <v>139200</v>
      </c>
      <c r="K41" s="67">
        <v>34800</v>
      </c>
      <c r="L41" s="65">
        <v>34800</v>
      </c>
      <c r="M41" s="65">
        <v>34800</v>
      </c>
      <c r="N41" s="66">
        <v>34800</v>
      </c>
      <c r="O41" s="55">
        <f t="shared" si="1"/>
        <v>139200</v>
      </c>
      <c r="P41" s="57"/>
      <c r="Q41" s="52"/>
      <c r="R41" s="52"/>
      <c r="S41" s="56">
        <f t="shared" si="2"/>
        <v>139200</v>
      </c>
    </row>
    <row r="42" spans="1:19" ht="21" customHeight="1">
      <c r="A42" s="38" t="s">
        <v>56</v>
      </c>
      <c r="B42" s="38" t="s">
        <v>59</v>
      </c>
      <c r="C42" s="38" t="s">
        <v>93</v>
      </c>
      <c r="D42" s="38" t="s">
        <v>66</v>
      </c>
      <c r="E42" s="38" t="s">
        <v>70</v>
      </c>
      <c r="F42" s="39" t="s">
        <v>78</v>
      </c>
      <c r="G42" s="39" t="s">
        <v>78</v>
      </c>
      <c r="H42" s="39" t="s">
        <v>78</v>
      </c>
      <c r="I42" s="58" t="s">
        <v>81</v>
      </c>
      <c r="J42" s="68">
        <f>K42+L42+M42+N42</f>
        <v>460900</v>
      </c>
      <c r="K42" s="67">
        <v>115225</v>
      </c>
      <c r="L42" s="65">
        <v>115225</v>
      </c>
      <c r="M42" s="65">
        <v>115225</v>
      </c>
      <c r="N42" s="66">
        <v>115225</v>
      </c>
      <c r="O42" s="55">
        <f>J42</f>
        <v>460900</v>
      </c>
      <c r="P42" s="57"/>
      <c r="Q42" s="52"/>
      <c r="R42" s="52"/>
      <c r="S42" s="56">
        <f>O42</f>
        <v>460900</v>
      </c>
    </row>
    <row r="43" spans="1:19" ht="21" customHeight="1">
      <c r="A43" s="38" t="s">
        <v>56</v>
      </c>
      <c r="B43" s="38" t="s">
        <v>59</v>
      </c>
      <c r="C43" s="38" t="s">
        <v>93</v>
      </c>
      <c r="D43" s="38" t="s">
        <v>68</v>
      </c>
      <c r="E43" s="38" t="s">
        <v>72</v>
      </c>
      <c r="F43" s="39" t="s">
        <v>78</v>
      </c>
      <c r="G43" s="39" t="s">
        <v>78</v>
      </c>
      <c r="H43" s="39" t="s">
        <v>78</v>
      </c>
      <c r="I43" s="58" t="s">
        <v>81</v>
      </c>
      <c r="J43" s="68">
        <f>K43+L43+M43+N43</f>
        <v>139200</v>
      </c>
      <c r="K43" s="67">
        <v>34800</v>
      </c>
      <c r="L43" s="65">
        <v>34800</v>
      </c>
      <c r="M43" s="65">
        <v>34800</v>
      </c>
      <c r="N43" s="66">
        <v>34800</v>
      </c>
      <c r="O43" s="55">
        <f>J43</f>
        <v>139200</v>
      </c>
      <c r="P43" s="57"/>
      <c r="Q43" s="52"/>
      <c r="R43" s="52"/>
      <c r="S43" s="56">
        <f>O43</f>
        <v>139200</v>
      </c>
    </row>
    <row r="44" spans="1:19" ht="21" customHeight="1">
      <c r="A44" s="38" t="s">
        <v>56</v>
      </c>
      <c r="B44" s="38" t="s">
        <v>59</v>
      </c>
      <c r="C44" s="38" t="s">
        <v>69</v>
      </c>
      <c r="D44" s="38" t="s">
        <v>66</v>
      </c>
      <c r="E44" s="38" t="s">
        <v>70</v>
      </c>
      <c r="F44" s="39" t="s">
        <v>78</v>
      </c>
      <c r="G44" s="39" t="s">
        <v>78</v>
      </c>
      <c r="H44" s="39" t="s">
        <v>78</v>
      </c>
      <c r="I44" s="58" t="s">
        <v>81</v>
      </c>
      <c r="J44" s="68">
        <f t="shared" si="0"/>
        <v>135000</v>
      </c>
      <c r="K44" s="67">
        <v>33750</v>
      </c>
      <c r="L44" s="65">
        <v>33750</v>
      </c>
      <c r="M44" s="65">
        <v>33750</v>
      </c>
      <c r="N44" s="66">
        <v>33750</v>
      </c>
      <c r="O44" s="55">
        <f t="shared" si="1"/>
        <v>135000</v>
      </c>
      <c r="P44" s="57"/>
      <c r="Q44" s="52"/>
      <c r="R44" s="52"/>
      <c r="S44" s="56">
        <f t="shared" si="2"/>
        <v>135000</v>
      </c>
    </row>
    <row r="45" spans="1:19" ht="21" customHeight="1">
      <c r="A45" s="38" t="s">
        <v>56</v>
      </c>
      <c r="B45" s="38" t="s">
        <v>59</v>
      </c>
      <c r="C45" s="38" t="s">
        <v>69</v>
      </c>
      <c r="D45" s="38" t="s">
        <v>67</v>
      </c>
      <c r="E45" s="38" t="s">
        <v>71</v>
      </c>
      <c r="F45" s="39" t="s">
        <v>78</v>
      </c>
      <c r="G45" s="39" t="s">
        <v>78</v>
      </c>
      <c r="H45" s="39" t="s">
        <v>78</v>
      </c>
      <c r="I45" s="58" t="s">
        <v>81</v>
      </c>
      <c r="J45" s="68">
        <f t="shared" si="0"/>
        <v>5000</v>
      </c>
      <c r="K45" s="67">
        <v>1250</v>
      </c>
      <c r="L45" s="65">
        <v>1250</v>
      </c>
      <c r="M45" s="65">
        <v>1250</v>
      </c>
      <c r="N45" s="66">
        <v>1250</v>
      </c>
      <c r="O45" s="55">
        <f t="shared" si="1"/>
        <v>5000</v>
      </c>
      <c r="P45" s="57"/>
      <c r="Q45" s="52"/>
      <c r="R45" s="52"/>
      <c r="S45" s="56">
        <f t="shared" si="2"/>
        <v>5000</v>
      </c>
    </row>
    <row r="46" spans="1:19" ht="21" customHeight="1">
      <c r="A46" s="38" t="s">
        <v>56</v>
      </c>
      <c r="B46" s="38" t="s">
        <v>59</v>
      </c>
      <c r="C46" s="38" t="s">
        <v>69</v>
      </c>
      <c r="D46" s="38" t="s">
        <v>68</v>
      </c>
      <c r="E46" s="38" t="s">
        <v>72</v>
      </c>
      <c r="F46" s="39" t="s">
        <v>78</v>
      </c>
      <c r="G46" s="39" t="s">
        <v>78</v>
      </c>
      <c r="H46" s="39" t="s">
        <v>78</v>
      </c>
      <c r="I46" s="58" t="s">
        <v>81</v>
      </c>
      <c r="J46" s="68">
        <f t="shared" si="0"/>
        <v>40800</v>
      </c>
      <c r="K46" s="67">
        <v>10200</v>
      </c>
      <c r="L46" s="65">
        <v>10200</v>
      </c>
      <c r="M46" s="65">
        <v>10200</v>
      </c>
      <c r="N46" s="66">
        <v>10200</v>
      </c>
      <c r="O46" s="55">
        <f t="shared" si="1"/>
        <v>40800</v>
      </c>
      <c r="P46" s="57"/>
      <c r="Q46" s="52"/>
      <c r="R46" s="52"/>
      <c r="S46" s="56">
        <f t="shared" si="2"/>
        <v>40800</v>
      </c>
    </row>
    <row r="47" spans="1:19" ht="21" customHeight="1" thickBot="1">
      <c r="A47" s="70" t="s">
        <v>56</v>
      </c>
      <c r="B47" s="70" t="s">
        <v>59</v>
      </c>
      <c r="C47" s="70" t="s">
        <v>69</v>
      </c>
      <c r="D47" s="70" t="s">
        <v>58</v>
      </c>
      <c r="E47" s="70" t="s">
        <v>87</v>
      </c>
      <c r="F47" s="71" t="s">
        <v>78</v>
      </c>
      <c r="G47" s="71" t="s">
        <v>78</v>
      </c>
      <c r="H47" s="71" t="s">
        <v>78</v>
      </c>
      <c r="I47" s="59" t="s">
        <v>81</v>
      </c>
      <c r="J47" s="68">
        <f t="shared" si="0"/>
        <v>5000</v>
      </c>
      <c r="K47" s="67"/>
      <c r="L47" s="65">
        <v>2500</v>
      </c>
      <c r="M47" s="65">
        <v>2500</v>
      </c>
      <c r="N47" s="66"/>
      <c r="O47" s="55">
        <f t="shared" si="1"/>
        <v>5000</v>
      </c>
      <c r="P47" s="57"/>
      <c r="Q47" s="52"/>
      <c r="R47" s="52"/>
      <c r="S47" s="56">
        <f t="shared" si="2"/>
        <v>5000</v>
      </c>
    </row>
    <row r="48" spans="1:19" ht="22.5" customHeight="1" thickBot="1">
      <c r="A48" s="72"/>
      <c r="B48" s="40" t="s">
        <v>37</v>
      </c>
      <c r="C48" s="40"/>
      <c r="D48" s="40"/>
      <c r="E48" s="41"/>
      <c r="F48" s="40"/>
      <c r="G48" s="40"/>
      <c r="H48" s="40"/>
      <c r="I48" s="73"/>
      <c r="J48" s="69">
        <f>SUM(J24:J47)</f>
        <v>3593350</v>
      </c>
      <c r="K48" s="50">
        <v>773120</v>
      </c>
      <c r="L48" s="50">
        <v>754220</v>
      </c>
      <c r="M48" s="50">
        <v>570220</v>
      </c>
      <c r="N48" s="50">
        <v>628740</v>
      </c>
      <c r="O48" s="50">
        <f>SUM(O24:O47)</f>
        <v>3593350</v>
      </c>
      <c r="P48" s="53"/>
      <c r="Q48" s="53"/>
      <c r="R48" s="53"/>
      <c r="S48" s="50">
        <f>SUM(S24:S47)</f>
        <v>3593350</v>
      </c>
    </row>
    <row r="49" spans="15:16" ht="12.75">
      <c r="O49" s="54"/>
      <c r="P49" s="54"/>
    </row>
    <row r="50" spans="2:13" ht="12.75">
      <c r="B50" s="1" t="s">
        <v>38</v>
      </c>
      <c r="M50" s="54"/>
    </row>
    <row r="51" ht="13.5" thickBot="1">
      <c r="B51" s="1" t="s">
        <v>39</v>
      </c>
    </row>
    <row r="52" spans="15:19" ht="12.75">
      <c r="O52" s="42" t="s">
        <v>40</v>
      </c>
      <c r="P52" s="9"/>
      <c r="Q52" s="9"/>
      <c r="R52" s="9"/>
      <c r="S52" s="43"/>
    </row>
    <row r="53" spans="15:19" ht="12.75">
      <c r="O53" s="44" t="s">
        <v>41</v>
      </c>
      <c r="P53" s="7"/>
      <c r="Q53" s="45"/>
      <c r="R53" s="7"/>
      <c r="S53" s="46"/>
    </row>
    <row r="54" spans="2:19" ht="26.25" customHeight="1">
      <c r="B54" s="1" t="s">
        <v>42</v>
      </c>
      <c r="H54" s="1" t="s">
        <v>83</v>
      </c>
      <c r="N54" s="49"/>
      <c r="O54" s="7" t="s">
        <v>46</v>
      </c>
      <c r="P54" s="7"/>
      <c r="Q54" s="7"/>
      <c r="R54" s="84" t="s">
        <v>47</v>
      </c>
      <c r="S54" s="85"/>
    </row>
    <row r="55" spans="14:19" ht="18" customHeight="1">
      <c r="N55" s="49"/>
      <c r="O55" s="7" t="s">
        <v>44</v>
      </c>
      <c r="P55" s="7"/>
      <c r="Q55" s="7"/>
      <c r="R55" s="7"/>
      <c r="S55" s="46"/>
    </row>
    <row r="56" spans="14:19" ht="12.75">
      <c r="N56" s="49"/>
      <c r="O56" s="74"/>
      <c r="P56" s="5"/>
      <c r="Q56" s="5"/>
      <c r="R56" s="5" t="s">
        <v>57</v>
      </c>
      <c r="S56" s="75"/>
    </row>
    <row r="57" spans="2:19" ht="12.75">
      <c r="B57" s="1" t="s">
        <v>45</v>
      </c>
      <c r="H57" s="1" t="s">
        <v>84</v>
      </c>
      <c r="N57" s="49"/>
      <c r="O57" s="7"/>
      <c r="P57" s="7"/>
      <c r="Q57" s="7"/>
      <c r="R57" s="7"/>
      <c r="S57" s="46"/>
    </row>
    <row r="58" spans="14:19" ht="12.75">
      <c r="N58" s="49"/>
      <c r="O58" s="7" t="s">
        <v>43</v>
      </c>
      <c r="P58" s="7"/>
      <c r="Q58" s="5"/>
      <c r="R58" s="5"/>
      <c r="S58" s="47"/>
    </row>
    <row r="59" spans="15:19" ht="13.5" thickBot="1">
      <c r="O59" s="13"/>
      <c r="P59" s="14"/>
      <c r="Q59" s="14"/>
      <c r="R59" s="14"/>
      <c r="S59" s="48"/>
    </row>
  </sheetData>
  <sheetProtection/>
  <mergeCells count="5">
    <mergeCell ref="J19:N19"/>
    <mergeCell ref="O19:P19"/>
    <mergeCell ref="Q19:Q20"/>
    <mergeCell ref="B16:J16"/>
    <mergeCell ref="R54:S54"/>
  </mergeCells>
  <printOptions/>
  <pageMargins left="0.41" right="0.2" top="0.36" bottom="0.31" header="0.2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2018-12-26T11:36:20Z</cp:lastPrinted>
  <dcterms:created xsi:type="dcterms:W3CDTF">1996-10-08T23:32:33Z</dcterms:created>
  <dcterms:modified xsi:type="dcterms:W3CDTF">2018-12-26T11:37:41Z</dcterms:modified>
  <cp:category/>
  <cp:version/>
  <cp:contentType/>
  <cp:contentStatus/>
</cp:coreProperties>
</file>