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8,11,201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<sst xmlns="http://schemas.openxmlformats.org/spreadsheetml/2006/main" count="131" uniqueCount="83">
  <si>
    <t>Приложение 1</t>
  </si>
  <si>
    <t>ПРЕДСЕДАТЕЛЮ</t>
  </si>
  <si>
    <t>"Согласовано"</t>
  </si>
  <si>
    <t>к порядку составления и ведения сводной бюджетной росписи</t>
  </si>
  <si>
    <t>КОМИТЕТА ФИНАНСОВ</t>
  </si>
  <si>
    <t>Форма №1</t>
  </si>
  <si>
    <t>Лужского муниципального района</t>
  </si>
  <si>
    <t>(наименование поселения. Главный распорядитель )</t>
  </si>
  <si>
    <t>просит произвести перераспределение плановых ассигнований (бюджетная , приносящая доход деятельность)  в связи с</t>
  </si>
  <si>
    <t>руб.</t>
  </si>
  <si>
    <t>СУММА ИЗМЕНЕНИЙ (+ УВЕЛИЧ.,- УМЕНЬШ.)</t>
  </si>
  <si>
    <t>УТВЕРЖДЕНО</t>
  </si>
  <si>
    <t>принятые бюджетные обязательства</t>
  </si>
  <si>
    <t xml:space="preserve">кассовые </t>
  </si>
  <si>
    <t>остаток</t>
  </si>
  <si>
    <t>Наименование</t>
  </si>
  <si>
    <t>ассигнований</t>
  </si>
  <si>
    <t xml:space="preserve">НА ГОД </t>
  </si>
  <si>
    <t>НА ТЕК.</t>
  </si>
  <si>
    <t>КФСР</t>
  </si>
  <si>
    <t>КВСР</t>
  </si>
  <si>
    <t>КЦСР</t>
  </si>
  <si>
    <t>КВР</t>
  </si>
  <si>
    <t>Доп ФК</t>
  </si>
  <si>
    <t>Доп ЭК</t>
  </si>
  <si>
    <t>Доп КР</t>
  </si>
  <si>
    <t>НА ГОД</t>
  </si>
  <si>
    <t>1 КВ.</t>
  </si>
  <si>
    <t>2  КВ.</t>
  </si>
  <si>
    <t>3 КВ.</t>
  </si>
  <si>
    <t>4 КВ</t>
  </si>
  <si>
    <t>ПЕРИОД</t>
  </si>
  <si>
    <t>5а</t>
  </si>
  <si>
    <t>5в</t>
  </si>
  <si>
    <t>5г</t>
  </si>
  <si>
    <t>6=7+8+9+10</t>
  </si>
  <si>
    <t>ВСЕГО:</t>
  </si>
  <si>
    <t xml:space="preserve">В свою очередь даем обязательство,что данное перераспределение не повлечет за собой образование кредиторской </t>
  </si>
  <si>
    <t>задолженности по уменьшаемым экономическим статьям.</t>
  </si>
  <si>
    <t xml:space="preserve">КОМИТЕТ ФИНАНСОВ </t>
  </si>
  <si>
    <t>ЛУЖСКОГО  МУНИЦИПАЛЬНОГО  РАЙОНА</t>
  </si>
  <si>
    <t>Руководитель организации</t>
  </si>
  <si>
    <t>Бюджетный отдел:</t>
  </si>
  <si>
    <t>Дата:</t>
  </si>
  <si>
    <t>Главный бухгалтер</t>
  </si>
  <si>
    <t>Перераспределение разрешаю</t>
  </si>
  <si>
    <t>Председатель комитета финансов</t>
  </si>
  <si>
    <t>(подпись)</t>
  </si>
  <si>
    <t>КОСГУ</t>
  </si>
  <si>
    <t>15=11-13</t>
  </si>
  <si>
    <t>Глава администрации                                                   поселения</t>
  </si>
  <si>
    <t>Серебрянского сельского поселения</t>
  </si>
  <si>
    <t>Пальок С.А.</t>
  </si>
  <si>
    <t>Ленинградской области</t>
  </si>
  <si>
    <t xml:space="preserve"> </t>
  </si>
  <si>
    <t>010</t>
  </si>
  <si>
    <t>Кудрявцева Ю.Б.</t>
  </si>
  <si>
    <t>1</t>
  </si>
  <si>
    <t>Администрация   Серебрянского сельского поселения</t>
  </si>
  <si>
    <t>Пальок С.А</t>
  </si>
  <si>
    <t>Егорова А.В.</t>
  </si>
  <si>
    <t>000</t>
  </si>
  <si>
    <t>Код цели</t>
  </si>
  <si>
    <t>5д</t>
  </si>
  <si>
    <t>расcходы</t>
  </si>
  <si>
    <t>244</t>
  </si>
  <si>
    <t>Заявка   росписи расходов на 2019 год</t>
  </si>
  <si>
    <t>0</t>
  </si>
  <si>
    <t>4</t>
  </si>
  <si>
    <t>0503</t>
  </si>
  <si>
    <t>226</t>
  </si>
  <si>
    <t>1620601620</t>
  </si>
  <si>
    <t>297</t>
  </si>
  <si>
    <t>831</t>
  </si>
  <si>
    <t>225</t>
  </si>
  <si>
    <t>18 ноября 2019 год  №  43</t>
  </si>
  <si>
    <t>0501</t>
  </si>
  <si>
    <t>9990001510</t>
  </si>
  <si>
    <t>0409</t>
  </si>
  <si>
    <t>1630301650</t>
  </si>
  <si>
    <t>16303S0140</t>
  </si>
  <si>
    <t>1630101150</t>
  </si>
  <si>
    <t xml:space="preserve"> решением Совета депутатов № 20 от 19.11.2019г.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</si>
</sst>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#,##0.00&quot;р.&quot;"/>
    <numFmt numFmtId="183" formatCode="#,##0.00_р_."/>
    <numFmt numFmtId="184" formatCode="#,##0_ ;\-#,##0\ "/>
    <numFmt numFmtId="185" formatCode="#,##0.00_ ;\-#,##0.00\ "/>
    <numFmt numFmtId="186" formatCode="#,##0.0_ ;\-#,##0.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19" xfId="61" applyNumberFormat="1" applyFont="1" applyFill="1" applyBorder="1" applyAlignment="1">
      <alignment horizontal="center"/>
    </xf>
    <xf numFmtId="1" fontId="1" fillId="0" borderId="20" xfId="61" applyNumberFormat="1" applyFont="1" applyFill="1" applyBorder="1" applyAlignment="1">
      <alignment horizontal="center"/>
    </xf>
    <xf numFmtId="1" fontId="1" fillId="0" borderId="21" xfId="61" applyNumberFormat="1" applyFont="1" applyBorder="1" applyAlignment="1">
      <alignment horizontal="center"/>
    </xf>
    <xf numFmtId="1" fontId="1" fillId="0" borderId="19" xfId="61" applyNumberFormat="1" applyFont="1" applyBorder="1" applyAlignment="1">
      <alignment horizontal="center"/>
    </xf>
    <xf numFmtId="1" fontId="1" fillId="0" borderId="22" xfId="61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30" xfId="0" applyFont="1" applyBorder="1" applyAlignment="1">
      <alignment/>
    </xf>
    <xf numFmtId="181" fontId="1" fillId="0" borderId="0" xfId="0" applyNumberFormat="1" applyFont="1" applyAlignment="1">
      <alignment/>
    </xf>
    <xf numFmtId="49" fontId="1" fillId="0" borderId="3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85" fontId="1" fillId="0" borderId="32" xfId="61" applyNumberFormat="1" applyFont="1" applyBorder="1" applyAlignment="1">
      <alignment horizontal="center" vertical="center"/>
    </xf>
    <xf numFmtId="185" fontId="1" fillId="0" borderId="23" xfId="61" applyNumberFormat="1" applyFont="1" applyBorder="1" applyAlignment="1">
      <alignment horizontal="center" vertical="center"/>
    </xf>
    <xf numFmtId="185" fontId="1" fillId="0" borderId="33" xfId="61" applyNumberFormat="1" applyFont="1" applyBorder="1" applyAlignment="1">
      <alignment horizontal="center" vertical="center"/>
    </xf>
    <xf numFmtId="1" fontId="4" fillId="0" borderId="34" xfId="61" applyNumberFormat="1" applyFont="1" applyFill="1" applyBorder="1" applyAlignment="1">
      <alignment horizontal="center"/>
    </xf>
    <xf numFmtId="2" fontId="1" fillId="0" borderId="35" xfId="61" applyNumberFormat="1" applyFont="1" applyFill="1" applyBorder="1" applyAlignment="1">
      <alignment horizontal="right" vertical="center"/>
    </xf>
    <xf numFmtId="0" fontId="1" fillId="0" borderId="27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1" fontId="1" fillId="0" borderId="38" xfId="0" applyNumberFormat="1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8" xfId="0" applyFont="1" applyBorder="1" applyAlignment="1">
      <alignment horizontal="center"/>
    </xf>
    <xf numFmtId="1" fontId="1" fillId="0" borderId="23" xfId="61" applyNumberFormat="1" applyFont="1" applyFill="1" applyBorder="1" applyAlignment="1">
      <alignment horizontal="right"/>
    </xf>
    <xf numFmtId="2" fontId="1" fillId="0" borderId="23" xfId="61" applyNumberFormat="1" applyFont="1" applyFill="1" applyBorder="1" applyAlignment="1">
      <alignment horizontal="right"/>
    </xf>
    <xf numFmtId="2" fontId="1" fillId="0" borderId="24" xfId="61" applyNumberFormat="1" applyFont="1" applyFill="1" applyBorder="1" applyAlignment="1">
      <alignment horizontal="right"/>
    </xf>
    <xf numFmtId="185" fontId="1" fillId="0" borderId="21" xfId="61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2" fontId="48" fillId="0" borderId="24" xfId="61" applyNumberFormat="1" applyFont="1" applyFill="1" applyBorder="1" applyAlignment="1">
      <alignment horizontal="right"/>
    </xf>
    <xf numFmtId="49" fontId="48" fillId="0" borderId="23" xfId="0" applyNumberFormat="1" applyFont="1" applyBorder="1" applyAlignment="1">
      <alignment horizontal="center"/>
    </xf>
    <xf numFmtId="49" fontId="48" fillId="0" borderId="24" xfId="0" applyNumberFormat="1" applyFont="1" applyBorder="1" applyAlignment="1">
      <alignment horizontal="center"/>
    </xf>
    <xf numFmtId="49" fontId="48" fillId="0" borderId="31" xfId="0" applyNumberFormat="1" applyFont="1" applyBorder="1" applyAlignment="1">
      <alignment horizontal="center"/>
    </xf>
    <xf numFmtId="2" fontId="48" fillId="0" borderId="35" xfId="61" applyNumberFormat="1" applyFont="1" applyFill="1" applyBorder="1" applyAlignment="1">
      <alignment horizontal="right" vertical="center"/>
    </xf>
    <xf numFmtId="1" fontId="48" fillId="0" borderId="23" xfId="61" applyNumberFormat="1" applyFont="1" applyFill="1" applyBorder="1" applyAlignment="1">
      <alignment horizontal="right"/>
    </xf>
    <xf numFmtId="2" fontId="48" fillId="0" borderId="23" xfId="61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28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C1">
      <selection activeCell="D9" sqref="D9"/>
    </sheetView>
  </sheetViews>
  <sheetFormatPr defaultColWidth="9.140625" defaultRowHeight="12.75"/>
  <cols>
    <col min="1" max="1" width="6.140625" style="1" customWidth="1"/>
    <col min="2" max="2" width="6.8515625" style="1" customWidth="1"/>
    <col min="3" max="3" width="11.421875" style="1" customWidth="1"/>
    <col min="4" max="4" width="8.140625" style="1" customWidth="1"/>
    <col min="5" max="5" width="7.7109375" style="1" customWidth="1"/>
    <col min="6" max="6" width="9.00390625" style="1" customWidth="1"/>
    <col min="7" max="7" width="7.8515625" style="1" customWidth="1"/>
    <col min="8" max="8" width="8.7109375" style="1" customWidth="1"/>
    <col min="9" max="9" width="9.140625" style="1" customWidth="1"/>
    <col min="10" max="10" width="11.7109375" style="1" customWidth="1"/>
    <col min="11" max="11" width="11.8515625" style="1" customWidth="1"/>
    <col min="12" max="12" width="11.00390625" style="1" customWidth="1"/>
    <col min="13" max="13" width="11.7109375" style="1" customWidth="1"/>
    <col min="14" max="14" width="11.140625" style="1" customWidth="1"/>
    <col min="15" max="15" width="12.421875" style="1" customWidth="1"/>
    <col min="16" max="16" width="11.57421875" style="1" customWidth="1"/>
    <col min="17" max="17" width="12.00390625" style="1" customWidth="1"/>
    <col min="18" max="18" width="11.140625" style="1" customWidth="1"/>
    <col min="19" max="19" width="12.00390625" style="1" customWidth="1"/>
    <col min="20" max="16384" width="9.140625" style="1" customWidth="1"/>
  </cols>
  <sheetData>
    <row r="1" ht="12.75">
      <c r="R1" s="1" t="s">
        <v>0</v>
      </c>
    </row>
    <row r="2" spans="1:18" ht="12.75">
      <c r="A2" s="1" t="s">
        <v>1</v>
      </c>
      <c r="E2" s="1" t="s">
        <v>2</v>
      </c>
      <c r="R2" s="2" t="s">
        <v>3</v>
      </c>
    </row>
    <row r="3" spans="1:17" ht="12.75">
      <c r="A3" s="1" t="s">
        <v>4</v>
      </c>
      <c r="E3" s="1" t="s">
        <v>50</v>
      </c>
      <c r="G3" s="1" t="s">
        <v>51</v>
      </c>
      <c r="Q3" s="1" t="s">
        <v>5</v>
      </c>
    </row>
    <row r="4" spans="1:9" ht="15.75">
      <c r="A4" s="1" t="s">
        <v>6</v>
      </c>
      <c r="E4" s="3"/>
      <c r="F4" s="3"/>
      <c r="G4" s="3"/>
      <c r="H4" s="3"/>
      <c r="I4" s="3"/>
    </row>
    <row r="5" ht="12.75">
      <c r="J5" s="1" t="s">
        <v>52</v>
      </c>
    </row>
    <row r="6" ht="12.75">
      <c r="H6" s="1" t="s">
        <v>47</v>
      </c>
    </row>
    <row r="7" ht="12.75">
      <c r="B7" s="1" t="s">
        <v>56</v>
      </c>
    </row>
    <row r="8" spans="1:12" ht="15.75">
      <c r="A8" s="4"/>
      <c r="D8" s="69"/>
      <c r="F8" s="3" t="s">
        <v>66</v>
      </c>
      <c r="K8" s="52"/>
      <c r="L8" s="53"/>
    </row>
    <row r="11" ht="12.75">
      <c r="A11" s="1" t="s">
        <v>75</v>
      </c>
    </row>
    <row r="12" spans="2:16" ht="12.75">
      <c r="B12" s="51" t="s">
        <v>58</v>
      </c>
      <c r="C12" s="51"/>
      <c r="D12" s="51"/>
      <c r="E12" s="51"/>
      <c r="F12" s="51"/>
      <c r="G12" s="51"/>
      <c r="H12" s="51"/>
      <c r="I12" s="51"/>
      <c r="J12" s="51" t="s">
        <v>53</v>
      </c>
      <c r="K12" s="51"/>
      <c r="L12" s="51"/>
      <c r="M12" s="5"/>
      <c r="N12" s="5"/>
      <c r="O12" s="5"/>
      <c r="P12" s="5"/>
    </row>
    <row r="13" ht="12.75">
      <c r="E13" s="6" t="s">
        <v>7</v>
      </c>
    </row>
    <row r="14" spans="2:16" ht="12.75">
      <c r="B14" s="1" t="s">
        <v>8</v>
      </c>
      <c r="K14" s="5"/>
      <c r="L14" s="5"/>
      <c r="M14" s="5"/>
      <c r="O14" s="5" t="s">
        <v>54</v>
      </c>
      <c r="P14" s="5"/>
    </row>
    <row r="15" spans="2:16" ht="12.75">
      <c r="B15" s="1" t="s">
        <v>82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ht="15" thickBot="1">
      <c r="S16" s="8" t="s">
        <v>9</v>
      </c>
    </row>
    <row r="17" spans="1:19" ht="13.5" thickBot="1">
      <c r="A17" s="63" t="s">
        <v>15</v>
      </c>
      <c r="B17" s="39"/>
      <c r="C17" s="39"/>
      <c r="D17" s="39"/>
      <c r="E17" s="39"/>
      <c r="F17" s="39"/>
      <c r="G17" s="39"/>
      <c r="H17" s="39"/>
      <c r="I17" s="61"/>
      <c r="J17" s="77" t="s">
        <v>10</v>
      </c>
      <c r="K17" s="78"/>
      <c r="L17" s="78"/>
      <c r="M17" s="78"/>
      <c r="N17" s="78"/>
      <c r="O17" s="77" t="s">
        <v>11</v>
      </c>
      <c r="P17" s="79"/>
      <c r="Q17" s="80" t="s">
        <v>12</v>
      </c>
      <c r="R17" s="11" t="s">
        <v>13</v>
      </c>
      <c r="S17" s="12" t="s">
        <v>14</v>
      </c>
    </row>
    <row r="18" spans="1:19" ht="28.5" customHeight="1" thickBot="1">
      <c r="A18" s="59"/>
      <c r="B18" s="14"/>
      <c r="C18" s="14"/>
      <c r="D18" s="14"/>
      <c r="E18" s="14"/>
      <c r="F18" s="14"/>
      <c r="G18" s="14"/>
      <c r="H18" s="14"/>
      <c r="I18" s="14"/>
      <c r="J18" s="13"/>
      <c r="K18" s="14"/>
      <c r="L18" s="14"/>
      <c r="M18" s="14"/>
      <c r="N18" s="14"/>
      <c r="O18" s="15"/>
      <c r="P18" s="16"/>
      <c r="Q18" s="81"/>
      <c r="R18" s="17" t="s">
        <v>64</v>
      </c>
      <c r="S18" s="18" t="s">
        <v>16</v>
      </c>
    </row>
    <row r="19" spans="1:19" s="22" customFormat="1" ht="13.5" thickBot="1">
      <c r="A19" s="64">
        <v>1</v>
      </c>
      <c r="B19" s="12"/>
      <c r="C19" s="11"/>
      <c r="D19" s="12"/>
      <c r="E19" s="12"/>
      <c r="F19" s="10"/>
      <c r="G19" s="10"/>
      <c r="H19" s="10"/>
      <c r="I19" s="10"/>
      <c r="J19" s="10"/>
      <c r="K19" s="12"/>
      <c r="L19" s="11"/>
      <c r="M19" s="12"/>
      <c r="N19" s="11"/>
      <c r="O19" s="19" t="s">
        <v>17</v>
      </c>
      <c r="P19" s="20" t="s">
        <v>18</v>
      </c>
      <c r="Q19" s="21"/>
      <c r="R19" s="17"/>
      <c r="S19" s="21"/>
    </row>
    <row r="20" spans="1:19" s="22" customFormat="1" ht="15.75" thickBot="1">
      <c r="A20" s="29" t="s">
        <v>20</v>
      </c>
      <c r="B20" s="24" t="s">
        <v>19</v>
      </c>
      <c r="C20" s="25" t="s">
        <v>21</v>
      </c>
      <c r="D20" s="24" t="s">
        <v>22</v>
      </c>
      <c r="E20" s="24" t="s">
        <v>48</v>
      </c>
      <c r="F20" s="23" t="s">
        <v>23</v>
      </c>
      <c r="G20" s="23" t="s">
        <v>24</v>
      </c>
      <c r="H20" s="23" t="s">
        <v>25</v>
      </c>
      <c r="I20" s="59" t="s">
        <v>62</v>
      </c>
      <c r="J20" s="26" t="s">
        <v>26</v>
      </c>
      <c r="K20" s="24" t="s">
        <v>27</v>
      </c>
      <c r="L20" s="25" t="s">
        <v>28</v>
      </c>
      <c r="M20" s="24" t="s">
        <v>29</v>
      </c>
      <c r="N20" s="25" t="s">
        <v>30</v>
      </c>
      <c r="O20" s="27"/>
      <c r="P20" s="28" t="s">
        <v>31</v>
      </c>
      <c r="Q20" s="24"/>
      <c r="R20" s="25"/>
      <c r="S20" s="24"/>
    </row>
    <row r="21" spans="1:19" s="36" customFormat="1" ht="13.5" thickBot="1">
      <c r="A21" s="37" t="s">
        <v>57</v>
      </c>
      <c r="B21" s="29">
        <v>2</v>
      </c>
      <c r="C21" s="29">
        <v>3</v>
      </c>
      <c r="D21" s="37" t="s">
        <v>68</v>
      </c>
      <c r="E21" s="29">
        <v>5</v>
      </c>
      <c r="F21" s="30" t="s">
        <v>32</v>
      </c>
      <c r="G21" s="30" t="s">
        <v>33</v>
      </c>
      <c r="H21" s="30" t="s">
        <v>34</v>
      </c>
      <c r="I21" s="62" t="s">
        <v>63</v>
      </c>
      <c r="J21" s="57" t="s">
        <v>35</v>
      </c>
      <c r="K21" s="31">
        <v>7</v>
      </c>
      <c r="L21" s="31">
        <v>8</v>
      </c>
      <c r="M21" s="31">
        <v>9</v>
      </c>
      <c r="N21" s="32">
        <v>10</v>
      </c>
      <c r="O21" s="33">
        <v>11</v>
      </c>
      <c r="P21" s="34">
        <v>12</v>
      </c>
      <c r="Q21" s="34">
        <v>13</v>
      </c>
      <c r="R21" s="34">
        <v>14</v>
      </c>
      <c r="S21" s="35" t="s">
        <v>49</v>
      </c>
    </row>
    <row r="22" spans="1:19" ht="21" customHeight="1">
      <c r="A22" s="37" t="s">
        <v>55</v>
      </c>
      <c r="B22" s="71" t="s">
        <v>69</v>
      </c>
      <c r="C22" s="71" t="s">
        <v>71</v>
      </c>
      <c r="D22" s="71" t="s">
        <v>65</v>
      </c>
      <c r="E22" s="71" t="s">
        <v>70</v>
      </c>
      <c r="F22" s="72" t="s">
        <v>61</v>
      </c>
      <c r="G22" s="72" t="s">
        <v>61</v>
      </c>
      <c r="H22" s="72" t="s">
        <v>61</v>
      </c>
      <c r="I22" s="73" t="s">
        <v>67</v>
      </c>
      <c r="J22" s="74">
        <f aca="true" t="shared" si="0" ref="J22:J28">K22+L22+M22+N22</f>
        <v>-11923</v>
      </c>
      <c r="K22" s="75"/>
      <c r="L22" s="76"/>
      <c r="M22" s="76"/>
      <c r="N22" s="70">
        <v>-11923</v>
      </c>
      <c r="O22" s="54">
        <v>76923</v>
      </c>
      <c r="P22" s="55">
        <v>0</v>
      </c>
      <c r="Q22" s="55"/>
      <c r="R22" s="55">
        <v>0</v>
      </c>
      <c r="S22" s="56">
        <f aca="true" t="shared" si="1" ref="S22:S28">O22-R22</f>
        <v>76923</v>
      </c>
    </row>
    <row r="23" spans="1:19" ht="21" customHeight="1">
      <c r="A23" s="37" t="s">
        <v>55</v>
      </c>
      <c r="B23" s="71" t="s">
        <v>69</v>
      </c>
      <c r="C23" s="71" t="s">
        <v>71</v>
      </c>
      <c r="D23" s="71" t="s">
        <v>73</v>
      </c>
      <c r="E23" s="71" t="s">
        <v>72</v>
      </c>
      <c r="F23" s="72" t="s">
        <v>61</v>
      </c>
      <c r="G23" s="72" t="s">
        <v>61</v>
      </c>
      <c r="H23" s="72" t="s">
        <v>61</v>
      </c>
      <c r="I23" s="73" t="s">
        <v>67</v>
      </c>
      <c r="J23" s="74">
        <f t="shared" si="0"/>
        <v>11923</v>
      </c>
      <c r="K23" s="75"/>
      <c r="L23" s="76"/>
      <c r="M23" s="76"/>
      <c r="N23" s="70">
        <v>11923</v>
      </c>
      <c r="O23" s="54">
        <v>3077</v>
      </c>
      <c r="P23" s="55">
        <v>0</v>
      </c>
      <c r="Q23" s="55"/>
      <c r="R23" s="55">
        <v>0</v>
      </c>
      <c r="S23" s="56">
        <f t="shared" si="1"/>
        <v>3077</v>
      </c>
    </row>
    <row r="24" spans="1:19" ht="21" customHeight="1">
      <c r="A24" s="37" t="s">
        <v>55</v>
      </c>
      <c r="B24" s="71" t="s">
        <v>69</v>
      </c>
      <c r="C24" s="71" t="s">
        <v>71</v>
      </c>
      <c r="D24" s="71" t="s">
        <v>65</v>
      </c>
      <c r="E24" s="71" t="s">
        <v>74</v>
      </c>
      <c r="F24" s="72" t="s">
        <v>61</v>
      </c>
      <c r="G24" s="72" t="s">
        <v>61</v>
      </c>
      <c r="H24" s="72" t="s">
        <v>61</v>
      </c>
      <c r="I24" s="73" t="s">
        <v>67</v>
      </c>
      <c r="J24" s="74">
        <f>K24+L24+M24+N24</f>
        <v>9754.94</v>
      </c>
      <c r="K24" s="75"/>
      <c r="L24" s="76"/>
      <c r="M24" s="76"/>
      <c r="N24" s="70">
        <v>9754.94</v>
      </c>
      <c r="O24" s="54">
        <v>141784</v>
      </c>
      <c r="P24" s="55">
        <v>141784</v>
      </c>
      <c r="Q24" s="55"/>
      <c r="R24" s="55">
        <v>141784</v>
      </c>
      <c r="S24" s="56">
        <f>O24-R24</f>
        <v>0</v>
      </c>
    </row>
    <row r="25" spans="1:19" ht="21" customHeight="1">
      <c r="A25" s="37" t="s">
        <v>55</v>
      </c>
      <c r="B25" s="71" t="s">
        <v>78</v>
      </c>
      <c r="C25" s="71" t="s">
        <v>79</v>
      </c>
      <c r="D25" s="71" t="s">
        <v>65</v>
      </c>
      <c r="E25" s="71" t="s">
        <v>74</v>
      </c>
      <c r="F25" s="72" t="s">
        <v>61</v>
      </c>
      <c r="G25" s="72" t="s">
        <v>61</v>
      </c>
      <c r="H25" s="72" t="s">
        <v>61</v>
      </c>
      <c r="I25" s="73" t="s">
        <v>67</v>
      </c>
      <c r="J25" s="74">
        <f t="shared" si="0"/>
        <v>228549.22</v>
      </c>
      <c r="K25" s="75"/>
      <c r="L25" s="76"/>
      <c r="M25" s="76"/>
      <c r="N25" s="70">
        <v>228549.22</v>
      </c>
      <c r="O25" s="54">
        <v>130800</v>
      </c>
      <c r="P25" s="55">
        <v>130800</v>
      </c>
      <c r="Q25" s="55"/>
      <c r="R25" s="55">
        <v>130800</v>
      </c>
      <c r="S25" s="56">
        <f t="shared" si="1"/>
        <v>0</v>
      </c>
    </row>
    <row r="26" spans="1:19" ht="21" customHeight="1">
      <c r="A26" s="37" t="s">
        <v>55</v>
      </c>
      <c r="B26" s="71" t="s">
        <v>78</v>
      </c>
      <c r="C26" s="71" t="s">
        <v>81</v>
      </c>
      <c r="D26" s="71" t="s">
        <v>65</v>
      </c>
      <c r="E26" s="71" t="s">
        <v>74</v>
      </c>
      <c r="F26" s="72" t="s">
        <v>61</v>
      </c>
      <c r="G26" s="72" t="s">
        <v>61</v>
      </c>
      <c r="H26" s="72" t="s">
        <v>61</v>
      </c>
      <c r="I26" s="73" t="s">
        <v>67</v>
      </c>
      <c r="J26" s="74">
        <f>K26+L26+M26+N26</f>
        <v>-5754.94</v>
      </c>
      <c r="K26" s="75"/>
      <c r="L26" s="76"/>
      <c r="M26" s="76"/>
      <c r="N26" s="70">
        <v>-5754.94</v>
      </c>
      <c r="O26" s="54">
        <v>738000</v>
      </c>
      <c r="P26" s="55">
        <v>738000</v>
      </c>
      <c r="Q26" s="55"/>
      <c r="R26" s="55">
        <v>732245.06</v>
      </c>
      <c r="S26" s="56">
        <f>O26-R26</f>
        <v>5754.939999999944</v>
      </c>
    </row>
    <row r="27" spans="1:19" ht="21" customHeight="1">
      <c r="A27" s="37" t="s">
        <v>55</v>
      </c>
      <c r="B27" s="71" t="s">
        <v>78</v>
      </c>
      <c r="C27" s="71" t="s">
        <v>80</v>
      </c>
      <c r="D27" s="71" t="s">
        <v>65</v>
      </c>
      <c r="E27" s="71" t="s">
        <v>74</v>
      </c>
      <c r="F27" s="72" t="s">
        <v>61</v>
      </c>
      <c r="G27" s="72" t="s">
        <v>61</v>
      </c>
      <c r="H27" s="72" t="s">
        <v>61</v>
      </c>
      <c r="I27" s="73" t="s">
        <v>67</v>
      </c>
      <c r="J27" s="74">
        <f t="shared" si="0"/>
        <v>-228549.22</v>
      </c>
      <c r="K27" s="75"/>
      <c r="L27" s="76"/>
      <c r="M27" s="76"/>
      <c r="N27" s="70">
        <v>-228549.22</v>
      </c>
      <c r="O27" s="54">
        <v>297244</v>
      </c>
      <c r="P27" s="55">
        <v>297244</v>
      </c>
      <c r="Q27" s="55"/>
      <c r="R27" s="55">
        <v>0</v>
      </c>
      <c r="S27" s="56">
        <f t="shared" si="1"/>
        <v>297244</v>
      </c>
    </row>
    <row r="28" spans="1:19" ht="21" customHeight="1" thickBot="1">
      <c r="A28" s="37" t="s">
        <v>55</v>
      </c>
      <c r="B28" s="37" t="s">
        <v>76</v>
      </c>
      <c r="C28" s="37" t="s">
        <v>77</v>
      </c>
      <c r="D28" s="37" t="s">
        <v>65</v>
      </c>
      <c r="E28" s="37" t="s">
        <v>74</v>
      </c>
      <c r="F28" s="38" t="s">
        <v>61</v>
      </c>
      <c r="G28" s="38" t="s">
        <v>61</v>
      </c>
      <c r="H28" s="38" t="s">
        <v>61</v>
      </c>
      <c r="I28" s="50" t="s">
        <v>67</v>
      </c>
      <c r="J28" s="58">
        <f t="shared" si="0"/>
        <v>26000</v>
      </c>
      <c r="K28" s="65"/>
      <c r="L28" s="66"/>
      <c r="M28" s="66"/>
      <c r="N28" s="67">
        <v>26000</v>
      </c>
      <c r="O28" s="54">
        <v>73000</v>
      </c>
      <c r="P28" s="55">
        <v>73000</v>
      </c>
      <c r="Q28" s="55"/>
      <c r="R28" s="55">
        <v>73000</v>
      </c>
      <c r="S28" s="56">
        <f t="shared" si="1"/>
        <v>0</v>
      </c>
    </row>
    <row r="29" spans="2:19" ht="22.5" customHeight="1" thickBot="1">
      <c r="B29" s="39" t="s">
        <v>36</v>
      </c>
      <c r="C29" s="39"/>
      <c r="D29" s="39"/>
      <c r="E29" s="39"/>
      <c r="F29" s="60"/>
      <c r="G29" s="39"/>
      <c r="H29" s="39"/>
      <c r="I29" s="61"/>
      <c r="J29" s="68">
        <f aca="true" t="shared" si="2" ref="J29:S29">SUM(J22:J28)</f>
        <v>30000</v>
      </c>
      <c r="K29" s="68">
        <f t="shared" si="2"/>
        <v>0</v>
      </c>
      <c r="L29" s="68">
        <f t="shared" si="2"/>
        <v>0</v>
      </c>
      <c r="M29" s="68">
        <f t="shared" si="2"/>
        <v>0</v>
      </c>
      <c r="N29" s="68">
        <f t="shared" si="2"/>
        <v>30000</v>
      </c>
      <c r="O29" s="68">
        <f t="shared" si="2"/>
        <v>1460828</v>
      </c>
      <c r="P29" s="68">
        <f t="shared" si="2"/>
        <v>1380828</v>
      </c>
      <c r="Q29" s="68">
        <f t="shared" si="2"/>
        <v>0</v>
      </c>
      <c r="R29" s="68">
        <f t="shared" si="2"/>
        <v>1077829.06</v>
      </c>
      <c r="S29" s="68">
        <f t="shared" si="2"/>
        <v>382998.93999999994</v>
      </c>
    </row>
    <row r="30" spans="15:16" ht="12.75">
      <c r="O30" s="49"/>
      <c r="P30" s="49"/>
    </row>
    <row r="31" ht="12.75">
      <c r="B31" s="1" t="s">
        <v>37</v>
      </c>
    </row>
    <row r="32" ht="13.5" thickBot="1">
      <c r="B32" s="1" t="s">
        <v>38</v>
      </c>
    </row>
    <row r="33" spans="15:19" ht="12.75">
      <c r="O33" s="40" t="s">
        <v>39</v>
      </c>
      <c r="P33" s="9"/>
      <c r="Q33" s="9"/>
      <c r="R33" s="9"/>
      <c r="S33" s="41"/>
    </row>
    <row r="34" spans="15:19" ht="12.75">
      <c r="O34" s="42" t="s">
        <v>40</v>
      </c>
      <c r="P34" s="7"/>
      <c r="Q34" s="43"/>
      <c r="R34" s="7"/>
      <c r="S34" s="44"/>
    </row>
    <row r="35" spans="2:19" ht="29.25" customHeight="1">
      <c r="B35" s="1" t="s">
        <v>41</v>
      </c>
      <c r="F35" s="1" t="s">
        <v>59</v>
      </c>
      <c r="N35" s="48"/>
      <c r="O35" s="7" t="s">
        <v>45</v>
      </c>
      <c r="P35" s="7"/>
      <c r="Q35" s="7"/>
      <c r="R35" s="82" t="s">
        <v>46</v>
      </c>
      <c r="S35" s="83"/>
    </row>
    <row r="36" spans="14:19" ht="18" customHeight="1">
      <c r="N36" s="48"/>
      <c r="O36" s="7" t="s">
        <v>43</v>
      </c>
      <c r="P36" s="7"/>
      <c r="Q36" s="7"/>
      <c r="R36" s="7"/>
      <c r="S36" s="44"/>
    </row>
    <row r="37" spans="14:19" ht="12.75">
      <c r="N37" s="48"/>
      <c r="O37" s="5"/>
      <c r="P37" s="5"/>
      <c r="Q37" s="5"/>
      <c r="R37" s="5" t="s">
        <v>56</v>
      </c>
      <c r="S37" s="46"/>
    </row>
    <row r="38" spans="2:19" ht="12.75">
      <c r="B38" s="1" t="s">
        <v>44</v>
      </c>
      <c r="F38" s="1" t="s">
        <v>60</v>
      </c>
      <c r="N38" s="48"/>
      <c r="O38" s="7"/>
      <c r="P38" s="7"/>
      <c r="Q38" s="7"/>
      <c r="R38" s="7"/>
      <c r="S38" s="44"/>
    </row>
    <row r="39" spans="14:19" ht="12.75">
      <c r="N39" s="48"/>
      <c r="O39" s="7"/>
      <c r="P39" s="7"/>
      <c r="Q39" s="7"/>
      <c r="R39" s="7"/>
      <c r="S39" s="44"/>
    </row>
    <row r="40" spans="14:19" ht="12.75">
      <c r="N40" s="48"/>
      <c r="O40" s="7" t="s">
        <v>42</v>
      </c>
      <c r="P40" s="7"/>
      <c r="Q40" s="5"/>
      <c r="R40" s="5"/>
      <c r="S40" s="45"/>
    </row>
    <row r="41" spans="15:19" ht="13.5" thickBot="1">
      <c r="O41" s="13"/>
      <c r="P41" s="14"/>
      <c r="Q41" s="14"/>
      <c r="R41" s="14"/>
      <c r="S41" s="47"/>
    </row>
  </sheetData>
  <sheetProtection/>
  <mergeCells count="4">
    <mergeCell ref="J17:N17"/>
    <mergeCell ref="O17:P17"/>
    <mergeCell ref="Q17:Q18"/>
    <mergeCell ref="R35:S35"/>
  </mergeCells>
  <printOptions/>
  <pageMargins left="0.2" right="0.2" top="0.2755905511811024" bottom="0.15748031496062992" header="0.2755905511811024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2019-11-19T13:40:42Z</cp:lastPrinted>
  <dcterms:created xsi:type="dcterms:W3CDTF">1996-10-08T23:32:33Z</dcterms:created>
  <dcterms:modified xsi:type="dcterms:W3CDTF">2019-11-19T13:40:47Z</dcterms:modified>
  <cp:category/>
  <cp:version/>
  <cp:contentType/>
  <cp:contentStatus/>
</cp:coreProperties>
</file>