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<sst xmlns="http://schemas.openxmlformats.org/spreadsheetml/2006/main" count="140" uniqueCount="91">
  <si>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</si>
  <si>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</si>
  <si>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</si>
  <si>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</si>
  <si>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</si>
  <si>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</si>
  <si>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</si>
  <si>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</si>
  <si>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</si>
  <si>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</si>
  <si>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</si>
  <si>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</si>
  <si>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</si>
  <si>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</si>
  <si>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</si>
  <si>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</si>
  <si>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</si>
  <si>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</si>
  <si>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</si>
  <si>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</si>
  <si>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</si>
  <si>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</si>
  <si>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</si>
  <si>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</si>
  <si>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</si>
  <si>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</si>
  <si>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</si>
  <si>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</si>
  <si>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</si>
  <si>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</si>
  <si>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</si>
  <si>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</si>
  <si>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</si>
  <si>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</si>
  <si>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</si>
  <si>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</si>
  <si>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</si>
  <si>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</si>
  <si>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</si>
  <si>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</si>
  <si>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</si>
  <si>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</si>
  <si>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</si>
  <si>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</si>
  <si>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</si>
  <si>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</si>
  <si>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</si>
  <si>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</si>
  <si>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</si>
  <si>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</si>
  <si>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</si>
  <si>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</si>
  <si>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</si>
  <si>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</si>
  <si>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</si>
  <si>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</si>
  <si>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</si>
  <si>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</si>
  <si>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</si>
  <si>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</si>
  <si>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</si>
  <si>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</si>
  <si>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Код цели</t>
  </si>
  <si>
    <t>5д</t>
  </si>
  <si>
    <t>расcходы</t>
  </si>
  <si>
    <t>244</t>
  </si>
  <si>
    <t>Заявка   росписи расходов на 2019 год</t>
  </si>
  <si>
    <t>0</t>
  </si>
  <si>
    <t>4</t>
  </si>
  <si>
    <t>0503</t>
  </si>
  <si>
    <t>225</t>
  </si>
  <si>
    <t>10 декабря 2019 год  №  45</t>
  </si>
  <si>
    <t>1105</t>
  </si>
  <si>
    <t>9990072020</t>
  </si>
  <si>
    <t>147</t>
  </si>
  <si>
    <t>004</t>
  </si>
  <si>
    <t>0502</t>
  </si>
  <si>
    <t>16202S0160</t>
  </si>
  <si>
    <t>0104</t>
  </si>
  <si>
    <t>9830000120</t>
  </si>
  <si>
    <t>121</t>
  </si>
  <si>
    <t>129</t>
  </si>
  <si>
    <t>9820000120</t>
  </si>
  <si>
    <t>213</t>
  </si>
  <si>
    <t>211</t>
  </si>
  <si>
    <t xml:space="preserve"> решением Совета депутатов № 30 от 10.12.2019г.</t>
  </si>
  <si>
    <t>853</t>
  </si>
  <si>
    <t>292</t>
  </si>
  <si>
    <t>151</t>
  </si>
  <si>
    <t>110</t>
  </si>
  <si>
    <t>1620201130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</si>
</sst>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61" applyNumberFormat="1" applyFont="1" applyFill="1" applyBorder="1" applyAlignment="1">
      <alignment horizontal="center"/>
    </xf>
    <xf numFmtId="1" fontId="1" fillId="0" borderId="20" xfId="61" applyNumberFormat="1" applyFont="1" applyFill="1" applyBorder="1" applyAlignment="1">
      <alignment horizontal="center"/>
    </xf>
    <xf numFmtId="1" fontId="1" fillId="0" borderId="21" xfId="61" applyNumberFormat="1" applyFont="1" applyBorder="1" applyAlignment="1">
      <alignment horizontal="center"/>
    </xf>
    <xf numFmtId="1" fontId="1" fillId="0" borderId="19" xfId="61" applyNumberFormat="1" applyFont="1" applyBorder="1" applyAlignment="1">
      <alignment horizontal="center"/>
    </xf>
    <xf numFmtId="1" fontId="1" fillId="0" borderId="22" xfId="61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29" xfId="0" applyFont="1" applyBorder="1" applyAlignment="1">
      <alignment/>
    </xf>
    <xf numFmtId="181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0" xfId="61" applyNumberFormat="1" applyFont="1" applyBorder="1" applyAlignment="1">
      <alignment horizontal="center" vertical="center"/>
    </xf>
    <xf numFmtId="185" fontId="1" fillId="0" borderId="23" xfId="61" applyNumberFormat="1" applyFont="1" applyBorder="1" applyAlignment="1">
      <alignment horizontal="center" vertical="center"/>
    </xf>
    <xf numFmtId="185" fontId="1" fillId="0" borderId="31" xfId="61" applyNumberFormat="1" applyFont="1" applyBorder="1" applyAlignment="1">
      <alignment horizontal="center" vertical="center"/>
    </xf>
    <xf numFmtId="1" fontId="4" fillId="0" borderId="32" xfId="61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1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Border="1" applyAlignment="1">
      <alignment horizontal="center"/>
    </xf>
    <xf numFmtId="185" fontId="1" fillId="0" borderId="21" xfId="61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2" fontId="48" fillId="0" borderId="36" xfId="61" applyNumberFormat="1" applyFont="1" applyFill="1" applyBorder="1" applyAlignment="1">
      <alignment horizontal="right"/>
    </xf>
    <xf numFmtId="49" fontId="48" fillId="0" borderId="23" xfId="0" applyNumberFormat="1" applyFont="1" applyBorder="1" applyAlignment="1">
      <alignment horizontal="center"/>
    </xf>
    <xf numFmtId="49" fontId="48" fillId="0" borderId="36" xfId="0" applyNumberFormat="1" applyFont="1" applyBorder="1" applyAlignment="1">
      <alignment horizontal="center"/>
    </xf>
    <xf numFmtId="49" fontId="48" fillId="0" borderId="37" xfId="0" applyNumberFormat="1" applyFont="1" applyBorder="1" applyAlignment="1">
      <alignment horizontal="center"/>
    </xf>
    <xf numFmtId="2" fontId="48" fillId="0" borderId="38" xfId="61" applyNumberFormat="1" applyFont="1" applyFill="1" applyBorder="1" applyAlignment="1">
      <alignment horizontal="right" vertical="center"/>
    </xf>
    <xf numFmtId="1" fontId="48" fillId="0" borderId="23" xfId="61" applyNumberFormat="1" applyFont="1" applyFill="1" applyBorder="1" applyAlignment="1">
      <alignment horizontal="right"/>
    </xf>
    <xf numFmtId="2" fontId="48" fillId="0" borderId="23" xfId="61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2" fontId="0" fillId="0" borderId="27" xfId="0" applyNumberForma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I38" sqref="I38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8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1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11.14062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D8" s="63"/>
      <c r="F8" s="3" t="s">
        <v>66</v>
      </c>
      <c r="K8" s="50"/>
      <c r="L8" s="51"/>
    </row>
    <row r="11" ht="12.75">
      <c r="A11" s="1" t="s">
        <v>71</v>
      </c>
    </row>
    <row r="12" spans="2:16" ht="12.75">
      <c r="B12" s="49" t="s">
        <v>58</v>
      </c>
      <c r="C12" s="49"/>
      <c r="D12" s="49"/>
      <c r="E12" s="49"/>
      <c r="F12" s="49"/>
      <c r="G12" s="49"/>
      <c r="H12" s="49"/>
      <c r="I12" s="49"/>
      <c r="J12" s="49" t="s">
        <v>53</v>
      </c>
      <c r="K12" s="49"/>
      <c r="L12" s="49"/>
      <c r="M12" s="5"/>
      <c r="N12" s="5"/>
      <c r="O12" s="5"/>
      <c r="P12" s="5"/>
    </row>
    <row r="13" ht="12.75">
      <c r="E13" s="6" t="s">
        <v>7</v>
      </c>
    </row>
    <row r="14" spans="2:16" ht="12.75">
      <c r="B14" s="1" t="s">
        <v>8</v>
      </c>
      <c r="K14" s="5"/>
      <c r="L14" s="5"/>
      <c r="M14" s="5"/>
      <c r="O14" s="5" t="s">
        <v>54</v>
      </c>
      <c r="P14" s="5"/>
    </row>
    <row r="15" spans="2:16" ht="12.75">
      <c r="B15" s="1" t="s">
        <v>85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ht="15" thickBot="1">
      <c r="S16" s="8" t="s">
        <v>9</v>
      </c>
    </row>
    <row r="17" spans="1:19" ht="13.5" thickBot="1">
      <c r="A17" s="60" t="s">
        <v>15</v>
      </c>
      <c r="B17" s="38"/>
      <c r="C17" s="38"/>
      <c r="D17" s="38"/>
      <c r="E17" s="38"/>
      <c r="F17" s="38"/>
      <c r="G17" s="38"/>
      <c r="H17" s="38"/>
      <c r="I17" s="58"/>
      <c r="J17" s="71" t="s">
        <v>10</v>
      </c>
      <c r="K17" s="72"/>
      <c r="L17" s="72"/>
      <c r="M17" s="72"/>
      <c r="N17" s="72"/>
      <c r="O17" s="71" t="s">
        <v>11</v>
      </c>
      <c r="P17" s="73"/>
      <c r="Q17" s="74" t="s">
        <v>12</v>
      </c>
      <c r="R17" s="11" t="s">
        <v>13</v>
      </c>
      <c r="S17" s="12" t="s">
        <v>14</v>
      </c>
    </row>
    <row r="18" spans="1:19" ht="28.5" customHeight="1" thickBot="1">
      <c r="A18" s="56"/>
      <c r="B18" s="14"/>
      <c r="C18" s="14"/>
      <c r="D18" s="14"/>
      <c r="E18" s="14"/>
      <c r="F18" s="14"/>
      <c r="G18" s="14"/>
      <c r="H18" s="14"/>
      <c r="I18" s="14"/>
      <c r="J18" s="13"/>
      <c r="K18" s="14"/>
      <c r="L18" s="14"/>
      <c r="M18" s="14"/>
      <c r="N18" s="14"/>
      <c r="O18" s="15"/>
      <c r="P18" s="16"/>
      <c r="Q18" s="75"/>
      <c r="R18" s="17" t="s">
        <v>64</v>
      </c>
      <c r="S18" s="18" t="s">
        <v>16</v>
      </c>
    </row>
    <row r="19" spans="1:19" s="22" customFormat="1" ht="13.5" thickBot="1">
      <c r="A19" s="61">
        <v>1</v>
      </c>
      <c r="B19" s="12"/>
      <c r="C19" s="11"/>
      <c r="D19" s="12"/>
      <c r="E19" s="12"/>
      <c r="F19" s="10"/>
      <c r="G19" s="10"/>
      <c r="H19" s="10"/>
      <c r="I19" s="10"/>
      <c r="J19" s="10"/>
      <c r="K19" s="12"/>
      <c r="L19" s="11"/>
      <c r="M19" s="12"/>
      <c r="N19" s="11"/>
      <c r="O19" s="19" t="s">
        <v>17</v>
      </c>
      <c r="P19" s="20" t="s">
        <v>18</v>
      </c>
      <c r="Q19" s="21"/>
      <c r="R19" s="17"/>
      <c r="S19" s="21"/>
    </row>
    <row r="20" spans="1:19" s="22" customFormat="1" ht="15.75" thickBot="1">
      <c r="A20" s="29" t="s">
        <v>20</v>
      </c>
      <c r="B20" s="24" t="s">
        <v>19</v>
      </c>
      <c r="C20" s="25" t="s">
        <v>21</v>
      </c>
      <c r="D20" s="24" t="s">
        <v>22</v>
      </c>
      <c r="E20" s="24" t="s">
        <v>48</v>
      </c>
      <c r="F20" s="23" t="s">
        <v>23</v>
      </c>
      <c r="G20" s="23" t="s">
        <v>24</v>
      </c>
      <c r="H20" s="23" t="s">
        <v>25</v>
      </c>
      <c r="I20" s="56" t="s">
        <v>62</v>
      </c>
      <c r="J20" s="26" t="s">
        <v>26</v>
      </c>
      <c r="K20" s="24" t="s">
        <v>27</v>
      </c>
      <c r="L20" s="25" t="s">
        <v>28</v>
      </c>
      <c r="M20" s="24" t="s">
        <v>29</v>
      </c>
      <c r="N20" s="25" t="s">
        <v>30</v>
      </c>
      <c r="O20" s="27"/>
      <c r="P20" s="28" t="s">
        <v>31</v>
      </c>
      <c r="Q20" s="24"/>
      <c r="R20" s="25"/>
      <c r="S20" s="24"/>
    </row>
    <row r="21" spans="1:19" s="36" customFormat="1" ht="13.5" thickBot="1">
      <c r="A21" s="37" t="s">
        <v>57</v>
      </c>
      <c r="B21" s="29">
        <v>2</v>
      </c>
      <c r="C21" s="29">
        <v>3</v>
      </c>
      <c r="D21" s="37" t="s">
        <v>68</v>
      </c>
      <c r="E21" s="29">
        <v>5</v>
      </c>
      <c r="F21" s="30" t="s">
        <v>32</v>
      </c>
      <c r="G21" s="30" t="s">
        <v>33</v>
      </c>
      <c r="H21" s="30" t="s">
        <v>34</v>
      </c>
      <c r="I21" s="59" t="s">
        <v>63</v>
      </c>
      <c r="J21" s="55" t="s">
        <v>35</v>
      </c>
      <c r="K21" s="31">
        <v>7</v>
      </c>
      <c r="L21" s="31">
        <v>8</v>
      </c>
      <c r="M21" s="31">
        <v>9</v>
      </c>
      <c r="N21" s="32">
        <v>10</v>
      </c>
      <c r="O21" s="33">
        <v>11</v>
      </c>
      <c r="P21" s="34">
        <v>12</v>
      </c>
      <c r="Q21" s="34">
        <v>13</v>
      </c>
      <c r="R21" s="34">
        <v>14</v>
      </c>
      <c r="S21" s="35" t="s">
        <v>49</v>
      </c>
    </row>
    <row r="22" spans="1:19" ht="21" customHeight="1">
      <c r="A22" s="37" t="s">
        <v>55</v>
      </c>
      <c r="B22" s="65" t="s">
        <v>72</v>
      </c>
      <c r="C22" s="65" t="s">
        <v>73</v>
      </c>
      <c r="D22" s="65" t="s">
        <v>65</v>
      </c>
      <c r="E22" s="65" t="s">
        <v>70</v>
      </c>
      <c r="F22" s="66" t="s">
        <v>74</v>
      </c>
      <c r="G22" s="66" t="s">
        <v>75</v>
      </c>
      <c r="H22" s="66" t="s">
        <v>61</v>
      </c>
      <c r="I22" s="67" t="s">
        <v>67</v>
      </c>
      <c r="J22" s="68">
        <f aca="true" t="shared" si="0" ref="J22:J29">K22+L22+M22+N22</f>
        <v>-200000</v>
      </c>
      <c r="K22" s="69"/>
      <c r="L22" s="70"/>
      <c r="M22" s="70"/>
      <c r="N22" s="64">
        <v>-200000</v>
      </c>
      <c r="O22" s="52">
        <v>200000</v>
      </c>
      <c r="P22" s="53">
        <v>200000</v>
      </c>
      <c r="Q22" s="53"/>
      <c r="R22" s="53">
        <v>200000</v>
      </c>
      <c r="S22" s="54">
        <f aca="true" t="shared" si="1" ref="S22:S29">O22-R22</f>
        <v>0</v>
      </c>
    </row>
    <row r="23" spans="1:19" ht="21" customHeight="1">
      <c r="A23" s="37" t="s">
        <v>55</v>
      </c>
      <c r="B23" s="65" t="s">
        <v>69</v>
      </c>
      <c r="C23" s="65" t="s">
        <v>73</v>
      </c>
      <c r="D23" s="65" t="s">
        <v>65</v>
      </c>
      <c r="E23" s="65" t="s">
        <v>70</v>
      </c>
      <c r="F23" s="66" t="s">
        <v>74</v>
      </c>
      <c r="G23" s="66" t="s">
        <v>75</v>
      </c>
      <c r="H23" s="66" t="s">
        <v>61</v>
      </c>
      <c r="I23" s="67" t="s">
        <v>67</v>
      </c>
      <c r="J23" s="68">
        <f t="shared" si="0"/>
        <v>200000</v>
      </c>
      <c r="K23" s="69"/>
      <c r="L23" s="70"/>
      <c r="M23" s="70"/>
      <c r="N23" s="64">
        <v>200000</v>
      </c>
      <c r="O23" s="52">
        <v>0</v>
      </c>
      <c r="P23" s="53">
        <v>0</v>
      </c>
      <c r="Q23" s="53"/>
      <c r="R23" s="53">
        <v>0</v>
      </c>
      <c r="S23" s="54">
        <f t="shared" si="1"/>
        <v>0</v>
      </c>
    </row>
    <row r="24" spans="1:19" ht="21" customHeight="1">
      <c r="A24" s="37" t="s">
        <v>55</v>
      </c>
      <c r="B24" s="65" t="s">
        <v>78</v>
      </c>
      <c r="C24" s="65" t="s">
        <v>79</v>
      </c>
      <c r="D24" s="65" t="s">
        <v>86</v>
      </c>
      <c r="E24" s="65" t="s">
        <v>87</v>
      </c>
      <c r="F24" s="66" t="s">
        <v>61</v>
      </c>
      <c r="G24" s="66" t="s">
        <v>61</v>
      </c>
      <c r="H24" s="66" t="s">
        <v>61</v>
      </c>
      <c r="I24" s="67" t="s">
        <v>67</v>
      </c>
      <c r="J24" s="68">
        <f>K24+L24+M24+N24</f>
        <v>-0.01</v>
      </c>
      <c r="K24" s="69"/>
      <c r="L24" s="70"/>
      <c r="M24" s="70"/>
      <c r="N24" s="64">
        <v>-0.01</v>
      </c>
      <c r="O24" s="52">
        <v>4000</v>
      </c>
      <c r="P24" s="53">
        <v>4000</v>
      </c>
      <c r="Q24" s="53"/>
      <c r="R24" s="53">
        <v>1566.72</v>
      </c>
      <c r="S24" s="54">
        <f>O24-R24</f>
        <v>2433.2799999999997</v>
      </c>
    </row>
    <row r="25" spans="1:19" ht="21" customHeight="1">
      <c r="A25" s="37" t="s">
        <v>55</v>
      </c>
      <c r="B25" s="65" t="s">
        <v>76</v>
      </c>
      <c r="C25" s="65" t="s">
        <v>90</v>
      </c>
      <c r="D25" s="65" t="s">
        <v>65</v>
      </c>
      <c r="E25" s="65" t="s">
        <v>70</v>
      </c>
      <c r="F25" s="66" t="s">
        <v>88</v>
      </c>
      <c r="G25" s="66" t="s">
        <v>61</v>
      </c>
      <c r="H25" s="66" t="s">
        <v>89</v>
      </c>
      <c r="I25" s="67" t="s">
        <v>67</v>
      </c>
      <c r="J25" s="68">
        <f>K25+L25+M25+N25</f>
        <v>578544.04</v>
      </c>
      <c r="K25" s="69"/>
      <c r="L25" s="70"/>
      <c r="M25" s="70"/>
      <c r="N25" s="64">
        <v>578544.04</v>
      </c>
      <c r="O25" s="52">
        <v>0</v>
      </c>
      <c r="P25" s="53">
        <v>0</v>
      </c>
      <c r="Q25" s="53"/>
      <c r="R25" s="53">
        <v>0</v>
      </c>
      <c r="S25" s="54">
        <f>O25-R25</f>
        <v>0</v>
      </c>
    </row>
    <row r="26" spans="1:19" ht="21" customHeight="1">
      <c r="A26" s="37" t="s">
        <v>55</v>
      </c>
      <c r="B26" s="65" t="s">
        <v>76</v>
      </c>
      <c r="C26" s="65" t="s">
        <v>77</v>
      </c>
      <c r="D26" s="65" t="s">
        <v>65</v>
      </c>
      <c r="E26" s="65" t="s">
        <v>70</v>
      </c>
      <c r="F26" s="66" t="s">
        <v>61</v>
      </c>
      <c r="G26" s="66" t="s">
        <v>61</v>
      </c>
      <c r="H26" s="66" t="s">
        <v>61</v>
      </c>
      <c r="I26" s="67" t="s">
        <v>67</v>
      </c>
      <c r="J26" s="68">
        <f t="shared" si="0"/>
        <v>0.01</v>
      </c>
      <c r="K26" s="69"/>
      <c r="L26" s="70"/>
      <c r="M26" s="70"/>
      <c r="N26" s="64">
        <v>0.01</v>
      </c>
      <c r="O26" s="52">
        <v>0</v>
      </c>
      <c r="P26" s="53">
        <v>0</v>
      </c>
      <c r="Q26" s="53"/>
      <c r="R26" s="53">
        <v>0</v>
      </c>
      <c r="S26" s="54">
        <f t="shared" si="1"/>
        <v>0</v>
      </c>
    </row>
    <row r="27" spans="1:19" ht="21" customHeight="1">
      <c r="A27" s="37" t="s">
        <v>55</v>
      </c>
      <c r="B27" s="65" t="s">
        <v>78</v>
      </c>
      <c r="C27" s="65" t="s">
        <v>82</v>
      </c>
      <c r="D27" s="65" t="s">
        <v>81</v>
      </c>
      <c r="E27" s="65" t="s">
        <v>83</v>
      </c>
      <c r="F27" s="66" t="s">
        <v>61</v>
      </c>
      <c r="G27" s="66" t="s">
        <v>61</v>
      </c>
      <c r="H27" s="66" t="s">
        <v>61</v>
      </c>
      <c r="I27" s="67" t="s">
        <v>67</v>
      </c>
      <c r="J27" s="68">
        <f t="shared" si="0"/>
        <v>-6886</v>
      </c>
      <c r="K27" s="69"/>
      <c r="L27" s="70"/>
      <c r="M27" s="70"/>
      <c r="N27" s="64">
        <v>-6886</v>
      </c>
      <c r="O27" s="52">
        <v>249615</v>
      </c>
      <c r="P27" s="53">
        <v>249615</v>
      </c>
      <c r="Q27" s="53"/>
      <c r="R27" s="53">
        <v>211457.02</v>
      </c>
      <c r="S27" s="54">
        <f t="shared" si="1"/>
        <v>38157.98000000001</v>
      </c>
    </row>
    <row r="28" spans="1:19" ht="21" customHeight="1">
      <c r="A28" s="37" t="s">
        <v>55</v>
      </c>
      <c r="B28" s="65" t="s">
        <v>78</v>
      </c>
      <c r="C28" s="65" t="s">
        <v>79</v>
      </c>
      <c r="D28" s="65" t="s">
        <v>80</v>
      </c>
      <c r="E28" s="65" t="s">
        <v>84</v>
      </c>
      <c r="F28" s="66" t="s">
        <v>61</v>
      </c>
      <c r="G28" s="66" t="s">
        <v>61</v>
      </c>
      <c r="H28" s="66" t="s">
        <v>61</v>
      </c>
      <c r="I28" s="67" t="s">
        <v>67</v>
      </c>
      <c r="J28" s="68">
        <f t="shared" si="0"/>
        <v>-4970</v>
      </c>
      <c r="K28" s="69"/>
      <c r="L28" s="70"/>
      <c r="M28" s="70"/>
      <c r="N28" s="64">
        <v>-4970</v>
      </c>
      <c r="O28" s="52">
        <v>2323480.8</v>
      </c>
      <c r="P28" s="53">
        <v>2323480.8</v>
      </c>
      <c r="Q28" s="53"/>
      <c r="R28" s="53">
        <v>2155216.69</v>
      </c>
      <c r="S28" s="54">
        <f t="shared" si="1"/>
        <v>168264.10999999987</v>
      </c>
    </row>
    <row r="29" spans="1:19" ht="21" customHeight="1" thickBot="1">
      <c r="A29" s="37" t="s">
        <v>55</v>
      </c>
      <c r="B29" s="65" t="s">
        <v>78</v>
      </c>
      <c r="C29" s="65" t="s">
        <v>79</v>
      </c>
      <c r="D29" s="65" t="s">
        <v>81</v>
      </c>
      <c r="E29" s="65" t="s">
        <v>83</v>
      </c>
      <c r="F29" s="66" t="s">
        <v>61</v>
      </c>
      <c r="G29" s="66" t="s">
        <v>61</v>
      </c>
      <c r="H29" s="66" t="s">
        <v>61</v>
      </c>
      <c r="I29" s="67" t="s">
        <v>67</v>
      </c>
      <c r="J29" s="68">
        <f t="shared" si="0"/>
        <v>11856</v>
      </c>
      <c r="K29" s="69"/>
      <c r="L29" s="70"/>
      <c r="M29" s="70"/>
      <c r="N29" s="64">
        <v>11856</v>
      </c>
      <c r="O29" s="52">
        <v>649313</v>
      </c>
      <c r="P29" s="53">
        <v>649313</v>
      </c>
      <c r="Q29" s="53"/>
      <c r="R29" s="53">
        <v>611854.95</v>
      </c>
      <c r="S29" s="54">
        <f t="shared" si="1"/>
        <v>37458.05000000005</v>
      </c>
    </row>
    <row r="30" spans="2:19" ht="22.5" customHeight="1" thickBot="1">
      <c r="B30" s="38" t="s">
        <v>36</v>
      </c>
      <c r="C30" s="38"/>
      <c r="D30" s="38"/>
      <c r="E30" s="38"/>
      <c r="F30" s="57"/>
      <c r="G30" s="38"/>
      <c r="H30" s="38"/>
      <c r="I30" s="58"/>
      <c r="J30" s="62">
        <f aca="true" t="shared" si="2" ref="J30:S30">SUM(J22:J29)</f>
        <v>578544.04</v>
      </c>
      <c r="K30" s="62">
        <f t="shared" si="2"/>
        <v>0</v>
      </c>
      <c r="L30" s="62">
        <f t="shared" si="2"/>
        <v>0</v>
      </c>
      <c r="M30" s="62">
        <f t="shared" si="2"/>
        <v>0</v>
      </c>
      <c r="N30" s="62">
        <f t="shared" si="2"/>
        <v>578544.04</v>
      </c>
      <c r="O30" s="62">
        <f t="shared" si="2"/>
        <v>3426408.8</v>
      </c>
      <c r="P30" s="62">
        <f t="shared" si="2"/>
        <v>3426408.8</v>
      </c>
      <c r="Q30" s="62">
        <f t="shared" si="2"/>
        <v>0</v>
      </c>
      <c r="R30" s="62">
        <f t="shared" si="2"/>
        <v>3180095.38</v>
      </c>
      <c r="S30" s="62">
        <f t="shared" si="2"/>
        <v>246313.41999999993</v>
      </c>
    </row>
    <row r="31" spans="15:16" ht="12.75">
      <c r="O31" s="48"/>
      <c r="P31" s="48"/>
    </row>
    <row r="32" ht="12.75">
      <c r="B32" s="1" t="s">
        <v>37</v>
      </c>
    </row>
    <row r="33" ht="13.5" thickBot="1">
      <c r="B33" s="1" t="s">
        <v>38</v>
      </c>
    </row>
    <row r="34" spans="15:19" ht="12.75">
      <c r="O34" s="39" t="s">
        <v>39</v>
      </c>
      <c r="P34" s="9"/>
      <c r="Q34" s="9"/>
      <c r="R34" s="9"/>
      <c r="S34" s="40"/>
    </row>
    <row r="35" spans="15:19" ht="12.75">
      <c r="O35" s="41" t="s">
        <v>40</v>
      </c>
      <c r="P35" s="7"/>
      <c r="Q35" s="42"/>
      <c r="R35" s="7"/>
      <c r="S35" s="43"/>
    </row>
    <row r="36" spans="2:19" ht="28.5" customHeight="1">
      <c r="B36" s="1" t="s">
        <v>41</v>
      </c>
      <c r="F36" s="1" t="s">
        <v>59</v>
      </c>
      <c r="N36" s="47"/>
      <c r="O36" s="7" t="s">
        <v>45</v>
      </c>
      <c r="P36" s="7"/>
      <c r="Q36" s="7"/>
      <c r="R36" s="76" t="s">
        <v>46</v>
      </c>
      <c r="S36" s="77"/>
    </row>
    <row r="37" spans="14:19" ht="18" customHeight="1">
      <c r="N37" s="47"/>
      <c r="O37" s="7" t="s">
        <v>43</v>
      </c>
      <c r="P37" s="7"/>
      <c r="Q37" s="7"/>
      <c r="R37" s="7"/>
      <c r="S37" s="43"/>
    </row>
    <row r="38" spans="14:19" ht="12.75">
      <c r="N38" s="47"/>
      <c r="O38" s="5"/>
      <c r="P38" s="5"/>
      <c r="Q38" s="5"/>
      <c r="R38" s="5" t="s">
        <v>56</v>
      </c>
      <c r="S38" s="45"/>
    </row>
    <row r="39" spans="2:19" ht="12.75">
      <c r="B39" s="1" t="s">
        <v>44</v>
      </c>
      <c r="F39" s="1" t="s">
        <v>60</v>
      </c>
      <c r="N39" s="47"/>
      <c r="O39" s="7"/>
      <c r="P39" s="7"/>
      <c r="Q39" s="7"/>
      <c r="R39" s="7"/>
      <c r="S39" s="43"/>
    </row>
    <row r="40" spans="14:19" ht="12.75">
      <c r="N40" s="47"/>
      <c r="O40" s="7"/>
      <c r="P40" s="7"/>
      <c r="Q40" s="7"/>
      <c r="R40" s="7"/>
      <c r="S40" s="43"/>
    </row>
    <row r="41" spans="14:19" ht="12.75">
      <c r="N41" s="47"/>
      <c r="O41" s="7" t="s">
        <v>42</v>
      </c>
      <c r="P41" s="7"/>
      <c r="Q41" s="5"/>
      <c r="R41" s="5"/>
      <c r="S41" s="44"/>
    </row>
    <row r="42" spans="15:19" ht="13.5" thickBot="1">
      <c r="O42" s="13"/>
      <c r="P42" s="14"/>
      <c r="Q42" s="14"/>
      <c r="R42" s="14"/>
      <c r="S42" s="46"/>
    </row>
  </sheetData>
  <sheetProtection/>
  <mergeCells count="4">
    <mergeCell ref="J17:N17"/>
    <mergeCell ref="O17:P17"/>
    <mergeCell ref="Q17:Q18"/>
    <mergeCell ref="R36:S36"/>
  </mergeCells>
  <printOptions/>
  <pageMargins left="0.2" right="0.1968503937007874" top="0.2755905511811024" bottom="0.15748031496062992" header="0.2755905511811024" footer="0.1574803149606299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2019-12-12T11:57:00Z</cp:lastPrinted>
  <dcterms:created xsi:type="dcterms:W3CDTF">1996-10-08T23:32:33Z</dcterms:created>
  <dcterms:modified xsi:type="dcterms:W3CDTF">2019-12-12T11:57:03Z</dcterms:modified>
  <cp:category/>
  <cp:version/>
  <cp:contentType/>
  <cp:contentStatus/>
</cp:coreProperties>
</file>