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Администрация на 2020г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<sst xmlns="http://schemas.openxmlformats.org/spreadsheetml/2006/main" count="97" uniqueCount="80">
  <si>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</si>
  <si>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</si>
  <si>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</si>
  <si>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</si>
  <si>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</si>
  <si>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</si>
  <si>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</si>
  <si>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</si>
  <si>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</si>
  <si>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</si>
  <si>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</si>
  <si>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</si>
  <si>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</si>
  <si>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</si>
  <si>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</si>
  <si>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</si>
  <si>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</si>
  <si>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</si>
  <si>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</si>
  <si>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</si>
  <si>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</si>
  <si>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</si>
  <si>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</si>
  <si>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</si>
  <si>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</si>
  <si>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</si>
  <si>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</si>
  <si>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</si>
  <si>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</si>
  <si>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</si>
  <si>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</si>
  <si>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</si>
  <si>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</si>
  <si>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</si>
  <si>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</si>
  <si>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</si>
  <si>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</si>
  <si>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</si>
  <si>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</si>
  <si>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</si>
  <si>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</si>
  <si>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</si>
  <si>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</si>
  <si>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</si>
  <si>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</si>
  <si>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</si>
  <si>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</si>
  <si>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</si>
  <si>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</si>
  <si>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</si>
  <si>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</si>
  <si>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</si>
  <si>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</si>
  <si>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</si>
  <si>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</si>
  <si>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</si>
  <si>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</si>
  <si>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</si>
  <si>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</si>
  <si>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</si>
  <si>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</si>
  <si>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</si>
  <si>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244</t>
  </si>
  <si>
    <t>225</t>
  </si>
  <si>
    <t>Код цели</t>
  </si>
  <si>
    <t>5д</t>
  </si>
  <si>
    <t>226</t>
  </si>
  <si>
    <t>0104</t>
  </si>
  <si>
    <t>9830000120</t>
  </si>
  <si>
    <t>0</t>
  </si>
  <si>
    <t>0409</t>
  </si>
  <si>
    <t>расcходы</t>
  </si>
  <si>
    <t>Заявки  росписи расходов на 2020   год</t>
  </si>
  <si>
    <t>16303S4770</t>
  </si>
  <si>
    <t>10-6801</t>
  </si>
  <si>
    <t>10-6603</t>
  </si>
  <si>
    <t>853</t>
  </si>
  <si>
    <t>293</t>
  </si>
  <si>
    <t>13 марта  2020 год  №  16</t>
  </si>
  <si>
    <t xml:space="preserve"> с  решением Совета депутатов № 48  от 13.03.2020г.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</si>
</sst>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00000"/>
    <numFmt numFmtId="188" formatCode="[$-FC19]d\ mmmm\ yyyy\ &quot;г.&quot;"/>
    <numFmt numFmtId="189" formatCode="00000\-0000"/>
    <numFmt numFmtId="190" formatCode="[&lt;=9999999]###\-####;\(###\)\ ###\-####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31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85" fontId="1" fillId="0" borderId="23" xfId="59" applyNumberFormat="1" applyFont="1" applyBorder="1" applyAlignment="1">
      <alignment horizontal="center" vertical="center"/>
    </xf>
    <xf numFmtId="1" fontId="4" fillId="0" borderId="34" xfId="59" applyNumberFormat="1" applyFont="1" applyFill="1" applyBorder="1" applyAlignment="1">
      <alignment horizontal="center"/>
    </xf>
    <xf numFmtId="2" fontId="1" fillId="0" borderId="35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" fontId="1" fillId="0" borderId="23" xfId="59" applyNumberFormat="1" applyFont="1" applyFill="1" applyBorder="1" applyAlignment="1">
      <alignment horizontal="right"/>
    </xf>
    <xf numFmtId="1" fontId="1" fillId="0" borderId="24" xfId="59" applyNumberFormat="1" applyFont="1" applyFill="1" applyBorder="1" applyAlignment="1">
      <alignment horizontal="right"/>
    </xf>
    <xf numFmtId="1" fontId="1" fillId="0" borderId="40" xfId="59" applyNumberFormat="1" applyFont="1" applyFill="1" applyBorder="1" applyAlignment="1">
      <alignment horizontal="right"/>
    </xf>
    <xf numFmtId="1" fontId="1" fillId="0" borderId="31" xfId="59" applyNumberFormat="1" applyFont="1" applyFill="1" applyBorder="1" applyAlignment="1">
      <alignment horizontal="right"/>
    </xf>
    <xf numFmtId="185" fontId="1" fillId="0" borderId="21" xfId="59" applyNumberFormat="1" applyFont="1" applyFill="1" applyBorder="1" applyAlignment="1">
      <alignment horizontal="right"/>
    </xf>
    <xf numFmtId="2" fontId="1" fillId="0" borderId="41" xfId="59" applyNumberFormat="1" applyFont="1" applyBorder="1" applyAlignment="1">
      <alignment horizontal="center" vertical="center"/>
    </xf>
    <xf numFmtId="49" fontId="1" fillId="0" borderId="23" xfId="59" applyNumberFormat="1" applyFont="1" applyBorder="1" applyAlignment="1">
      <alignment horizontal="center" vertical="center"/>
    </xf>
    <xf numFmtId="2" fontId="1" fillId="0" borderId="31" xfId="59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7">
      <selection activeCell="G28" sqref="G28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10.14062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E8" s="54"/>
      <c r="F8" s="3" t="s">
        <v>72</v>
      </c>
      <c r="K8" s="54"/>
      <c r="L8" s="55"/>
    </row>
    <row r="11" ht="12.75">
      <c r="A11" s="1" t="s">
        <v>78</v>
      </c>
    </row>
    <row r="13" ht="12.75">
      <c r="Q13" s="4"/>
    </row>
    <row r="15" spans="2:16" ht="12.75">
      <c r="B15" s="53" t="s">
        <v>58</v>
      </c>
      <c r="C15" s="53"/>
      <c r="D15" s="53"/>
      <c r="E15" s="53"/>
      <c r="F15" s="53"/>
      <c r="G15" s="53"/>
      <c r="H15" s="53"/>
      <c r="I15" s="53"/>
      <c r="J15" s="53" t="s">
        <v>53</v>
      </c>
      <c r="K15" s="53"/>
      <c r="L15" s="53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O17" s="5" t="s">
        <v>54</v>
      </c>
      <c r="P17" s="5"/>
    </row>
    <row r="18" spans="2:16" ht="12.75">
      <c r="B18" s="1" t="s">
        <v>79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4" t="s">
        <v>15</v>
      </c>
      <c r="B21" s="39"/>
      <c r="C21" s="39"/>
      <c r="D21" s="39"/>
      <c r="E21" s="39"/>
      <c r="F21" s="39"/>
      <c r="G21" s="39"/>
      <c r="H21" s="39"/>
      <c r="I21" s="62"/>
      <c r="J21" s="75" t="s">
        <v>10</v>
      </c>
      <c r="K21" s="76"/>
      <c r="L21" s="76"/>
      <c r="M21" s="76"/>
      <c r="N21" s="76"/>
      <c r="O21" s="75" t="s">
        <v>11</v>
      </c>
      <c r="P21" s="77"/>
      <c r="Q21" s="78" t="s">
        <v>12</v>
      </c>
      <c r="R21" s="11" t="s">
        <v>13</v>
      </c>
      <c r="S21" s="12" t="s">
        <v>14</v>
      </c>
    </row>
    <row r="22" spans="1:19" ht="41.25" customHeight="1" thickBot="1">
      <c r="A22" s="60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79"/>
      <c r="R22" s="17" t="s">
        <v>71</v>
      </c>
      <c r="S22" s="18" t="s">
        <v>16</v>
      </c>
    </row>
    <row r="23" spans="1:19" s="22" customFormat="1" ht="13.5" thickBot="1">
      <c r="A23" s="65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60" t="s">
        <v>64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29">
        <v>4</v>
      </c>
      <c r="E25" s="29">
        <v>5</v>
      </c>
      <c r="F25" s="30" t="s">
        <v>32</v>
      </c>
      <c r="G25" s="30" t="s">
        <v>33</v>
      </c>
      <c r="H25" s="30" t="s">
        <v>34</v>
      </c>
      <c r="I25" s="63" t="s">
        <v>65</v>
      </c>
      <c r="J25" s="58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37" t="s">
        <v>55</v>
      </c>
      <c r="B26" s="37" t="s">
        <v>67</v>
      </c>
      <c r="C26" s="37" t="s">
        <v>68</v>
      </c>
      <c r="D26" s="37" t="s">
        <v>76</v>
      </c>
      <c r="E26" s="37" t="s">
        <v>77</v>
      </c>
      <c r="F26" s="38" t="s">
        <v>61</v>
      </c>
      <c r="G26" s="38" t="s">
        <v>61</v>
      </c>
      <c r="H26" s="38" t="s">
        <v>61</v>
      </c>
      <c r="I26" s="37" t="s">
        <v>69</v>
      </c>
      <c r="J26" s="59">
        <f>K26+L26+M26+N26</f>
        <v>0</v>
      </c>
      <c r="K26" s="67">
        <v>5050</v>
      </c>
      <c r="L26" s="67">
        <v>0</v>
      </c>
      <c r="M26" s="67">
        <v>-3000</v>
      </c>
      <c r="N26" s="68">
        <v>-2050</v>
      </c>
      <c r="O26" s="56">
        <v>12000</v>
      </c>
      <c r="P26" s="57">
        <v>3000</v>
      </c>
      <c r="Q26" s="73" t="s">
        <v>74</v>
      </c>
      <c r="R26" s="57">
        <v>1541.85</v>
      </c>
      <c r="S26" s="72">
        <f>O26-R26</f>
        <v>10458.15</v>
      </c>
    </row>
    <row r="27" spans="1:19" ht="21" customHeight="1">
      <c r="A27" s="37" t="s">
        <v>55</v>
      </c>
      <c r="B27" s="37" t="s">
        <v>67</v>
      </c>
      <c r="C27" s="37" t="s">
        <v>68</v>
      </c>
      <c r="D27" s="37" t="s">
        <v>62</v>
      </c>
      <c r="E27" s="37" t="s">
        <v>66</v>
      </c>
      <c r="F27" s="38" t="s">
        <v>61</v>
      </c>
      <c r="G27" s="38" t="s">
        <v>61</v>
      </c>
      <c r="H27" s="38" t="s">
        <v>61</v>
      </c>
      <c r="I27" s="37" t="s">
        <v>69</v>
      </c>
      <c r="J27" s="59">
        <f>K27+L27+M27+N27</f>
        <v>5000</v>
      </c>
      <c r="K27" s="67">
        <v>5000</v>
      </c>
      <c r="L27" s="67"/>
      <c r="M27" s="67"/>
      <c r="N27" s="68"/>
      <c r="O27" s="56">
        <v>54999.99</v>
      </c>
      <c r="P27" s="57">
        <v>54999.99</v>
      </c>
      <c r="Q27" s="73" t="s">
        <v>74</v>
      </c>
      <c r="R27" s="57">
        <v>44606</v>
      </c>
      <c r="S27" s="72">
        <f>O27-R27</f>
        <v>10393.989999999998</v>
      </c>
    </row>
    <row r="28" spans="1:19" ht="21" customHeight="1" thickBot="1">
      <c r="A28" s="66" t="s">
        <v>55</v>
      </c>
      <c r="B28" s="37" t="s">
        <v>70</v>
      </c>
      <c r="C28" s="37" t="s">
        <v>73</v>
      </c>
      <c r="D28" s="52" t="s">
        <v>62</v>
      </c>
      <c r="E28" s="52" t="s">
        <v>63</v>
      </c>
      <c r="F28" s="38" t="s">
        <v>61</v>
      </c>
      <c r="G28" s="38" t="s">
        <v>61</v>
      </c>
      <c r="H28" s="38" t="s">
        <v>61</v>
      </c>
      <c r="I28" s="51" t="s">
        <v>69</v>
      </c>
      <c r="J28" s="59">
        <f>K28+L28+M28+N28</f>
        <v>50</v>
      </c>
      <c r="K28" s="69">
        <v>50</v>
      </c>
      <c r="L28" s="70">
        <v>0</v>
      </c>
      <c r="M28" s="70">
        <v>0</v>
      </c>
      <c r="N28" s="68">
        <v>0</v>
      </c>
      <c r="O28" s="56">
        <v>25400</v>
      </c>
      <c r="P28" s="74">
        <v>6350</v>
      </c>
      <c r="Q28" s="73" t="s">
        <v>75</v>
      </c>
      <c r="R28" s="49">
        <v>0</v>
      </c>
      <c r="S28" s="72">
        <f>O28-R28</f>
        <v>25400</v>
      </c>
    </row>
    <row r="29" spans="2:19" ht="22.5" customHeight="1" thickBot="1">
      <c r="B29" s="39" t="s">
        <v>36</v>
      </c>
      <c r="C29" s="39"/>
      <c r="D29" s="39"/>
      <c r="E29" s="39"/>
      <c r="F29" s="61"/>
      <c r="G29" s="39"/>
      <c r="H29" s="39"/>
      <c r="I29" s="62"/>
      <c r="J29" s="71">
        <f>SUM(J26:J28)</f>
        <v>5050</v>
      </c>
      <c r="K29" s="71">
        <f>SUM(K26:K28)</f>
        <v>10100</v>
      </c>
      <c r="L29" s="71">
        <f>SUM(L26:L28)</f>
        <v>0</v>
      </c>
      <c r="M29" s="71">
        <f>SUM(M26:M28)</f>
        <v>-3000</v>
      </c>
      <c r="N29" s="71">
        <f>SUM(N26:N28)</f>
        <v>-2050</v>
      </c>
      <c r="O29" s="71">
        <f>SUM(O26:O28)</f>
        <v>92399.98999999999</v>
      </c>
      <c r="P29" s="71">
        <f>SUM(P26:P28)</f>
        <v>64349.99</v>
      </c>
      <c r="Q29" s="71">
        <f>SUM(Q26:Q28)</f>
        <v>0</v>
      </c>
      <c r="R29" s="71">
        <f>SUM(R26:R28)</f>
        <v>46147.85</v>
      </c>
      <c r="S29" s="71">
        <f>SUM(S26:S28)</f>
        <v>46252.14</v>
      </c>
    </row>
    <row r="30" spans="15:16" ht="12.75">
      <c r="O30" s="50"/>
      <c r="P30" s="50"/>
    </row>
    <row r="31" ht="12.75">
      <c r="B31" s="1" t="s">
        <v>37</v>
      </c>
    </row>
    <row r="32" ht="13.5" thickBot="1">
      <c r="B32" s="1" t="s">
        <v>38</v>
      </c>
    </row>
    <row r="33" spans="15:19" ht="12.75">
      <c r="O33" s="40" t="s">
        <v>39</v>
      </c>
      <c r="P33" s="9"/>
      <c r="Q33" s="9"/>
      <c r="R33" s="9"/>
      <c r="S33" s="41"/>
    </row>
    <row r="34" spans="15:19" ht="12.75">
      <c r="O34" s="42" t="s">
        <v>40</v>
      </c>
      <c r="P34" s="7"/>
      <c r="Q34" s="43"/>
      <c r="R34" s="7"/>
      <c r="S34" s="44"/>
    </row>
    <row r="35" spans="2:19" ht="28.5" customHeight="1">
      <c r="B35" s="1" t="s">
        <v>41</v>
      </c>
      <c r="F35" s="1" t="s">
        <v>59</v>
      </c>
      <c r="N35" s="48"/>
      <c r="O35" s="7" t="s">
        <v>45</v>
      </c>
      <c r="P35" s="7"/>
      <c r="Q35" s="7"/>
      <c r="R35" s="80" t="s">
        <v>46</v>
      </c>
      <c r="S35" s="81"/>
    </row>
    <row r="36" spans="14:19" ht="18" customHeight="1">
      <c r="N36" s="48"/>
      <c r="O36" s="7" t="s">
        <v>43</v>
      </c>
      <c r="P36" s="7"/>
      <c r="Q36" s="7"/>
      <c r="R36" s="7"/>
      <c r="S36" s="44"/>
    </row>
    <row r="37" spans="14:19" ht="12.75">
      <c r="N37" s="48"/>
      <c r="O37" s="5"/>
      <c r="P37" s="5"/>
      <c r="Q37" s="5"/>
      <c r="R37" s="5" t="s">
        <v>56</v>
      </c>
      <c r="S37" s="46"/>
    </row>
    <row r="38" spans="2:19" ht="12.75">
      <c r="B38" s="1" t="s">
        <v>44</v>
      </c>
      <c r="F38" s="1" t="s">
        <v>60</v>
      </c>
      <c r="N38" s="48"/>
      <c r="O38" s="7"/>
      <c r="P38" s="7"/>
      <c r="Q38" s="7"/>
      <c r="R38" s="7"/>
      <c r="S38" s="44"/>
    </row>
    <row r="39" spans="14:19" ht="12.75">
      <c r="N39" s="48"/>
      <c r="O39" s="7"/>
      <c r="P39" s="7"/>
      <c r="Q39" s="7"/>
      <c r="R39" s="7"/>
      <c r="S39" s="44"/>
    </row>
    <row r="40" spans="14:19" ht="12.75">
      <c r="N40" s="48"/>
      <c r="O40" s="7" t="s">
        <v>42</v>
      </c>
      <c r="P40" s="7"/>
      <c r="Q40" s="5"/>
      <c r="R40" s="5"/>
      <c r="S40" s="45"/>
    </row>
    <row r="41" spans="15:19" ht="13.5" thickBot="1">
      <c r="O41" s="13"/>
      <c r="P41" s="14"/>
      <c r="Q41" s="14"/>
      <c r="R41" s="14"/>
      <c r="S41" s="47"/>
    </row>
  </sheetData>
  <sheetProtection/>
  <mergeCells count="4">
    <mergeCell ref="J21:N21"/>
    <mergeCell ref="O21:P21"/>
    <mergeCell ref="Q21:Q22"/>
    <mergeCell ref="R35:S35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2020-03-13T05:29:39Z</cp:lastPrinted>
  <dcterms:created xsi:type="dcterms:W3CDTF">1996-10-08T23:32:33Z</dcterms:created>
  <dcterms:modified xsi:type="dcterms:W3CDTF">2020-03-13T05:29:51Z</dcterms:modified>
  <cp:category/>
  <cp:version/>
  <cp:contentType/>
  <cp:contentStatus/>
</cp:coreProperties>
</file>