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<sst xmlns="http://schemas.openxmlformats.org/spreadsheetml/2006/main" count="117" uniqueCount="85">
  <si>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</si>
  <si>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</si>
  <si>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</si>
  <si>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</si>
  <si>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</si>
  <si>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</si>
  <si>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</si>
  <si>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</si>
  <si>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</si>
  <si>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</si>
  <si>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</si>
  <si>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</si>
  <si>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</si>
  <si>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</si>
  <si>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</si>
  <si>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</si>
  <si>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</si>
  <si>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</si>
  <si>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</si>
  <si>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</si>
  <si>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</si>
  <si>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</si>
  <si>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</si>
  <si>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</si>
  <si>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</si>
  <si>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</si>
  <si>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</si>
  <si>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</si>
  <si>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</si>
  <si>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</si>
  <si>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</si>
  <si>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</si>
  <si>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</si>
  <si>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</si>
  <si>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</si>
  <si>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</si>
  <si>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</si>
  <si>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</si>
  <si>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</si>
  <si>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</si>
  <si>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</si>
  <si>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</si>
  <si>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</si>
  <si>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</si>
  <si>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</si>
  <si>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</si>
  <si>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</si>
  <si>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</si>
  <si>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</si>
  <si>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</si>
  <si>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</si>
  <si>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</si>
  <si>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</si>
  <si>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</si>
  <si>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</si>
  <si>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</si>
  <si>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</si>
  <si>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</si>
  <si>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</si>
  <si>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</si>
  <si>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</si>
  <si>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</si>
  <si>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</si>
  <si>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</si>
  <si>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</si>
  <si>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</si>
  <si>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0</t>
  </si>
  <si>
    <t>0409</t>
  </si>
  <si>
    <t>1630101150</t>
  </si>
  <si>
    <t>1630301650</t>
  </si>
  <si>
    <t>16303S0140</t>
  </si>
  <si>
    <t>расcходы</t>
  </si>
  <si>
    <t>Заявки  росписи расходов на 2020   год</t>
  </si>
  <si>
    <t>132</t>
  </si>
  <si>
    <t>256</t>
  </si>
  <si>
    <t>1043</t>
  </si>
  <si>
    <t>10-6603</t>
  </si>
  <si>
    <t xml:space="preserve"> с  решением Совета депутатов № 53  от 14.04.2020г.</t>
  </si>
  <si>
    <t>0503</t>
  </si>
  <si>
    <t>310</t>
  </si>
  <si>
    <t>14  апреля 2020 год  №  21</t>
  </si>
  <si>
    <t>16205S4660</t>
  </si>
  <si>
    <t>891</t>
  </si>
  <si>
    <t>1077</t>
  </si>
  <si>
    <t>10-6513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</si>
</sst>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00000"/>
    <numFmt numFmtId="188" formatCode="[$-FC19]d\ mmmm\ yyyy\ &quot;г.&quot;"/>
    <numFmt numFmtId="189" formatCode="00000\-0000"/>
    <numFmt numFmtId="190" formatCode="[&lt;=9999999]###\-####;\(###\)\ ###\-####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" fontId="4" fillId="0" borderId="34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" fontId="1" fillId="0" borderId="24" xfId="59" applyNumberFormat="1" applyFont="1" applyFill="1" applyBorder="1" applyAlignment="1">
      <alignment horizontal="right"/>
    </xf>
    <xf numFmtId="1" fontId="1" fillId="0" borderId="40" xfId="59" applyNumberFormat="1" applyFont="1" applyFill="1" applyBorder="1" applyAlignment="1">
      <alignment horizontal="right"/>
    </xf>
    <xf numFmtId="1" fontId="1" fillId="0" borderId="31" xfId="59" applyNumberFormat="1" applyFont="1" applyFill="1" applyBorder="1" applyAlignment="1">
      <alignment horizontal="right"/>
    </xf>
    <xf numFmtId="2" fontId="1" fillId="0" borderId="31" xfId="59" applyNumberFormat="1" applyFont="1" applyFill="1" applyBorder="1" applyAlignment="1">
      <alignment horizontal="right"/>
    </xf>
    <xf numFmtId="185" fontId="1" fillId="0" borderId="21" xfId="59" applyNumberFormat="1" applyFont="1" applyFill="1" applyBorder="1" applyAlignment="1">
      <alignment horizontal="right"/>
    </xf>
    <xf numFmtId="2" fontId="1" fillId="0" borderId="41" xfId="59" applyNumberFormat="1" applyFont="1" applyBorder="1" applyAlignment="1">
      <alignment horizontal="center" vertical="center"/>
    </xf>
    <xf numFmtId="2" fontId="1" fillId="0" borderId="40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2" fontId="1" fillId="0" borderId="33" xfId="59" applyNumberFormat="1" applyFont="1" applyBorder="1" applyAlignment="1">
      <alignment horizontal="center" vertical="center"/>
    </xf>
    <xf numFmtId="49" fontId="1" fillId="0" borderId="23" xfId="59" applyNumberFormat="1" applyFont="1" applyBorder="1" applyAlignment="1">
      <alignment horizontal="center" vertical="center"/>
    </xf>
    <xf numFmtId="185" fontId="1" fillId="0" borderId="31" xfId="59" applyNumberFormat="1" applyFont="1" applyBorder="1" applyAlignment="1">
      <alignment/>
    </xf>
    <xf numFmtId="2" fontId="1" fillId="0" borderId="31" xfId="5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6">
      <selection activeCell="L28" sqref="L28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4"/>
      <c r="F8" s="3" t="s">
        <v>72</v>
      </c>
      <c r="K8" s="54"/>
      <c r="L8" s="55"/>
    </row>
    <row r="11" ht="12.75">
      <c r="A11" s="1" t="s">
        <v>80</v>
      </c>
    </row>
    <row r="13" ht="12.75">
      <c r="Q13" s="4"/>
    </row>
    <row r="15" spans="2:16" ht="12.75">
      <c r="B15" s="53" t="s">
        <v>58</v>
      </c>
      <c r="C15" s="53"/>
      <c r="D15" s="53"/>
      <c r="E15" s="53"/>
      <c r="F15" s="53"/>
      <c r="G15" s="53"/>
      <c r="H15" s="53"/>
      <c r="I15" s="53"/>
      <c r="J15" s="53" t="s">
        <v>53</v>
      </c>
      <c r="K15" s="53"/>
      <c r="L15" s="53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O17" s="5" t="s">
        <v>54</v>
      </c>
      <c r="P17" s="5"/>
    </row>
    <row r="18" spans="2:16" ht="12.75">
      <c r="B18" s="1" t="s">
        <v>77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3" t="s">
        <v>15</v>
      </c>
      <c r="B21" s="39"/>
      <c r="C21" s="39"/>
      <c r="D21" s="39"/>
      <c r="E21" s="39"/>
      <c r="F21" s="39"/>
      <c r="G21" s="39"/>
      <c r="H21" s="39"/>
      <c r="I21" s="61"/>
      <c r="J21" s="78" t="s">
        <v>10</v>
      </c>
      <c r="K21" s="79"/>
      <c r="L21" s="79"/>
      <c r="M21" s="79"/>
      <c r="N21" s="79"/>
      <c r="O21" s="78" t="s">
        <v>11</v>
      </c>
      <c r="P21" s="80"/>
      <c r="Q21" s="81" t="s">
        <v>12</v>
      </c>
      <c r="R21" s="11" t="s">
        <v>13</v>
      </c>
      <c r="S21" s="12" t="s">
        <v>14</v>
      </c>
    </row>
    <row r="22" spans="1:19" ht="41.25" customHeight="1" thickBot="1">
      <c r="A22" s="59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82"/>
      <c r="R22" s="17" t="s">
        <v>71</v>
      </c>
      <c r="S22" s="18" t="s">
        <v>16</v>
      </c>
    </row>
    <row r="23" spans="1:19" s="22" customFormat="1" ht="13.5" thickBot="1">
      <c r="A23" s="64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59" t="s">
        <v>64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2" t="s">
        <v>65</v>
      </c>
      <c r="J25" s="57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65" t="s">
        <v>55</v>
      </c>
      <c r="B26" s="37" t="s">
        <v>67</v>
      </c>
      <c r="C26" s="37" t="s">
        <v>68</v>
      </c>
      <c r="D26" s="52" t="s">
        <v>62</v>
      </c>
      <c r="E26" s="52" t="s">
        <v>63</v>
      </c>
      <c r="F26" s="38" t="s">
        <v>61</v>
      </c>
      <c r="G26" s="38" t="s">
        <v>61</v>
      </c>
      <c r="H26" s="38" t="s">
        <v>61</v>
      </c>
      <c r="I26" s="51" t="s">
        <v>66</v>
      </c>
      <c r="J26" s="58">
        <f>K26+L26+M26+N26</f>
        <v>-31819.58</v>
      </c>
      <c r="K26" s="72"/>
      <c r="L26" s="68">
        <v>0</v>
      </c>
      <c r="M26" s="68">
        <v>0</v>
      </c>
      <c r="N26" s="73">
        <v>-31819.58</v>
      </c>
      <c r="O26" s="56">
        <v>820969.56</v>
      </c>
      <c r="P26" s="49">
        <v>522500</v>
      </c>
      <c r="Q26" s="75" t="s">
        <v>76</v>
      </c>
      <c r="R26" s="76">
        <v>212039.1</v>
      </c>
      <c r="S26" s="71">
        <f>O26-R26</f>
        <v>608930.4600000001</v>
      </c>
    </row>
    <row r="27" spans="1:19" ht="21" customHeight="1">
      <c r="A27" s="65" t="s">
        <v>55</v>
      </c>
      <c r="B27" s="37" t="s">
        <v>67</v>
      </c>
      <c r="C27" s="37" t="s">
        <v>69</v>
      </c>
      <c r="D27" s="52" t="s">
        <v>62</v>
      </c>
      <c r="E27" s="52" t="s">
        <v>63</v>
      </c>
      <c r="F27" s="38" t="s">
        <v>73</v>
      </c>
      <c r="G27" s="38" t="s">
        <v>61</v>
      </c>
      <c r="H27" s="38" t="s">
        <v>61</v>
      </c>
      <c r="I27" s="51" t="s">
        <v>66</v>
      </c>
      <c r="J27" s="58">
        <f>K27+L27+M27+N27</f>
        <v>-228549.22</v>
      </c>
      <c r="K27" s="72">
        <v>-228549.22</v>
      </c>
      <c r="L27" s="69">
        <v>0</v>
      </c>
      <c r="M27" s="69">
        <v>0</v>
      </c>
      <c r="N27" s="73">
        <v>0</v>
      </c>
      <c r="O27" s="74">
        <v>228549.22</v>
      </c>
      <c r="P27" s="77">
        <v>0</v>
      </c>
      <c r="Q27" s="75" t="s">
        <v>76</v>
      </c>
      <c r="R27" s="49">
        <v>0</v>
      </c>
      <c r="S27" s="71">
        <f>O27-R27</f>
        <v>228549.22</v>
      </c>
    </row>
    <row r="28" spans="1:19" ht="21" customHeight="1">
      <c r="A28" s="65" t="s">
        <v>55</v>
      </c>
      <c r="B28" s="37" t="s">
        <v>67</v>
      </c>
      <c r="C28" s="37" t="s">
        <v>70</v>
      </c>
      <c r="D28" s="52" t="s">
        <v>62</v>
      </c>
      <c r="E28" s="52" t="s">
        <v>63</v>
      </c>
      <c r="F28" s="38" t="s">
        <v>61</v>
      </c>
      <c r="G28" s="38" t="s">
        <v>74</v>
      </c>
      <c r="H28" s="38" t="s">
        <v>61</v>
      </c>
      <c r="I28" s="51" t="s">
        <v>75</v>
      </c>
      <c r="J28" s="58">
        <f>K28+L28+M28+N28</f>
        <v>1553668.8</v>
      </c>
      <c r="K28" s="67">
        <v>0</v>
      </c>
      <c r="L28" s="69">
        <v>1553668.8</v>
      </c>
      <c r="M28" s="68">
        <v>0</v>
      </c>
      <c r="N28" s="66">
        <v>0</v>
      </c>
      <c r="O28" s="56">
        <v>0</v>
      </c>
      <c r="P28" s="77">
        <v>0</v>
      </c>
      <c r="Q28" s="75" t="s">
        <v>76</v>
      </c>
      <c r="R28" s="49">
        <v>0</v>
      </c>
      <c r="S28" s="71">
        <f>O28-R28</f>
        <v>0</v>
      </c>
    </row>
    <row r="29" spans="1:19" ht="21" customHeight="1">
      <c r="A29" s="65" t="s">
        <v>55</v>
      </c>
      <c r="B29" s="37" t="s">
        <v>78</v>
      </c>
      <c r="C29" s="37" t="s">
        <v>81</v>
      </c>
      <c r="D29" s="52" t="s">
        <v>62</v>
      </c>
      <c r="E29" s="52" t="s">
        <v>63</v>
      </c>
      <c r="F29" s="38" t="s">
        <v>61</v>
      </c>
      <c r="G29" s="38" t="s">
        <v>82</v>
      </c>
      <c r="H29" s="38" t="s">
        <v>61</v>
      </c>
      <c r="I29" s="51" t="s">
        <v>83</v>
      </c>
      <c r="J29" s="58">
        <f>K29+L29+M29+N29</f>
        <v>-300000</v>
      </c>
      <c r="K29" s="72"/>
      <c r="L29" s="69">
        <v>-300000</v>
      </c>
      <c r="M29" s="69"/>
      <c r="N29" s="73"/>
      <c r="O29" s="74">
        <v>474287</v>
      </c>
      <c r="P29" s="77">
        <v>474287</v>
      </c>
      <c r="Q29" s="75" t="s">
        <v>84</v>
      </c>
      <c r="R29" s="49">
        <v>0</v>
      </c>
      <c r="S29" s="71">
        <f>O29-R29</f>
        <v>474287</v>
      </c>
    </row>
    <row r="30" spans="1:19" ht="21" customHeight="1" thickBot="1">
      <c r="A30" s="65" t="s">
        <v>55</v>
      </c>
      <c r="B30" s="37" t="s">
        <v>78</v>
      </c>
      <c r="C30" s="37" t="s">
        <v>81</v>
      </c>
      <c r="D30" s="52" t="s">
        <v>62</v>
      </c>
      <c r="E30" s="52" t="s">
        <v>79</v>
      </c>
      <c r="F30" s="38" t="s">
        <v>61</v>
      </c>
      <c r="G30" s="38" t="s">
        <v>82</v>
      </c>
      <c r="H30" s="38" t="s">
        <v>61</v>
      </c>
      <c r="I30" s="51" t="s">
        <v>83</v>
      </c>
      <c r="J30" s="58">
        <f>K30+L30+M30+N30</f>
        <v>300000</v>
      </c>
      <c r="K30" s="72"/>
      <c r="L30" s="69">
        <v>300000</v>
      </c>
      <c r="M30" s="69"/>
      <c r="N30" s="73"/>
      <c r="O30" s="74">
        <v>0</v>
      </c>
      <c r="P30" s="77">
        <v>0</v>
      </c>
      <c r="Q30" s="75" t="s">
        <v>84</v>
      </c>
      <c r="R30" s="49">
        <v>0</v>
      </c>
      <c r="S30" s="71">
        <f>O30-R30</f>
        <v>0</v>
      </c>
    </row>
    <row r="31" spans="2:19" ht="22.5" customHeight="1" thickBot="1">
      <c r="B31" s="39" t="s">
        <v>36</v>
      </c>
      <c r="C31" s="39"/>
      <c r="D31" s="39"/>
      <c r="E31" s="39"/>
      <c r="F31" s="60"/>
      <c r="G31" s="39"/>
      <c r="H31" s="39"/>
      <c r="I31" s="61"/>
      <c r="J31" s="70">
        <f>SUM(J26:J30)</f>
        <v>1293300</v>
      </c>
      <c r="K31" s="70">
        <f aca="true" t="shared" si="0" ref="J31:S31">SUM(K26:K30)</f>
        <v>-228549.22</v>
      </c>
      <c r="L31" s="70">
        <f t="shared" si="0"/>
        <v>1553668.8</v>
      </c>
      <c r="M31" s="70">
        <f t="shared" si="0"/>
        <v>0</v>
      </c>
      <c r="N31" s="70">
        <f t="shared" si="0"/>
        <v>-31819.58</v>
      </c>
      <c r="O31" s="70">
        <f t="shared" si="0"/>
        <v>1523805.78</v>
      </c>
      <c r="P31" s="70">
        <f t="shared" si="0"/>
        <v>996787</v>
      </c>
      <c r="Q31" s="70">
        <f t="shared" si="0"/>
        <v>0</v>
      </c>
      <c r="R31" s="70">
        <f t="shared" si="0"/>
        <v>212039.1</v>
      </c>
      <c r="S31" s="70">
        <f t="shared" si="0"/>
        <v>1311766.6800000002</v>
      </c>
    </row>
    <row r="32" spans="15:16" ht="12.75">
      <c r="O32" s="50"/>
      <c r="P32" s="50"/>
    </row>
    <row r="33" ht="12.75">
      <c r="B33" s="1" t="s">
        <v>37</v>
      </c>
    </row>
    <row r="34" ht="13.5" thickBot="1">
      <c r="B34" s="1" t="s">
        <v>38</v>
      </c>
    </row>
    <row r="35" spans="15:19" ht="12.75">
      <c r="O35" s="40" t="s">
        <v>39</v>
      </c>
      <c r="P35" s="9"/>
      <c r="Q35" s="9"/>
      <c r="R35" s="9"/>
      <c r="S35" s="41"/>
    </row>
    <row r="36" spans="15:19" ht="12.75">
      <c r="O36" s="42" t="s">
        <v>40</v>
      </c>
      <c r="P36" s="7"/>
      <c r="Q36" s="43"/>
      <c r="R36" s="7"/>
      <c r="S36" s="44"/>
    </row>
    <row r="37" spans="2:19" ht="28.5" customHeight="1">
      <c r="B37" s="1" t="s">
        <v>41</v>
      </c>
      <c r="F37" s="1" t="s">
        <v>59</v>
      </c>
      <c r="N37" s="48"/>
      <c r="O37" s="7" t="s">
        <v>45</v>
      </c>
      <c r="P37" s="7"/>
      <c r="Q37" s="7"/>
      <c r="R37" s="83" t="s">
        <v>46</v>
      </c>
      <c r="S37" s="84"/>
    </row>
    <row r="38" spans="14:19" ht="18" customHeight="1">
      <c r="N38" s="48"/>
      <c r="O38" s="7" t="s">
        <v>43</v>
      </c>
      <c r="P38" s="7"/>
      <c r="Q38" s="7"/>
      <c r="R38" s="7"/>
      <c r="S38" s="44"/>
    </row>
    <row r="39" spans="14:19" ht="12.75">
      <c r="N39" s="48"/>
      <c r="O39" s="5"/>
      <c r="P39" s="5"/>
      <c r="Q39" s="5"/>
      <c r="R39" s="5" t="s">
        <v>56</v>
      </c>
      <c r="S39" s="46"/>
    </row>
    <row r="40" spans="2:19" ht="12.75">
      <c r="B40" s="1" t="s">
        <v>44</v>
      </c>
      <c r="F40" s="1" t="s">
        <v>60</v>
      </c>
      <c r="N40" s="48"/>
      <c r="O40" s="7"/>
      <c r="P40" s="7"/>
      <c r="Q40" s="7"/>
      <c r="R40" s="7"/>
      <c r="S40" s="44"/>
    </row>
    <row r="41" spans="14:19" ht="12.75">
      <c r="N41" s="48"/>
      <c r="O41" s="7"/>
      <c r="P41" s="7"/>
      <c r="Q41" s="7"/>
      <c r="R41" s="7"/>
      <c r="S41" s="44"/>
    </row>
    <row r="42" spans="14:19" ht="12.75">
      <c r="N42" s="48"/>
      <c r="O42" s="7" t="s">
        <v>42</v>
      </c>
      <c r="P42" s="7"/>
      <c r="Q42" s="5"/>
      <c r="R42" s="5"/>
      <c r="S42" s="45"/>
    </row>
    <row r="43" spans="15:19" ht="13.5" thickBot="1">
      <c r="O43" s="13"/>
      <c r="P43" s="14"/>
      <c r="Q43" s="14"/>
      <c r="R43" s="14"/>
      <c r="S43" s="47"/>
    </row>
  </sheetData>
  <sheetProtection/>
  <mergeCells count="4">
    <mergeCell ref="J21:N21"/>
    <mergeCell ref="O21:P21"/>
    <mergeCell ref="Q21:Q22"/>
    <mergeCell ref="R37:S37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2020-02-18T07:36:05Z</cp:lastPrinted>
  <dcterms:created xsi:type="dcterms:W3CDTF">1996-10-08T23:32:33Z</dcterms:created>
  <dcterms:modified xsi:type="dcterms:W3CDTF">2020-04-17T06:09:52Z</dcterms:modified>
  <cp:category/>
  <cp:version/>
  <cp:contentType/>
  <cp:contentStatus/>
</cp:coreProperties>
</file>