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<sst xmlns="http://schemas.openxmlformats.org/spreadsheetml/2006/main" count="846" uniqueCount="237">
  <si>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</si>
  <si>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</si>
  <si>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</si>
  <si>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</si>
  <si>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</si>
  <si>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</si>
  <si>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</si>
  <si>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</si>
  <si>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</si>
  <si>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</si>
  <si>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</si>
  <si>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</si>
  <si>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</si>
  <si>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</si>
  <si>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</si>
  <si>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</si>
  <si>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</si>
  <si>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</si>
  <si>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</si>
  <si>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</si>
  <si>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</si>
  <si>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</si>
  <si>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</si>
  <si>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</si>
  <si>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</si>
  <si>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</si>
  <si>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</si>
  <si>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</si>
  <si>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</si>
  <si>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</si>
  <si>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</si>
  <si>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</si>
  <si>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</si>
  <si>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</si>
  <si>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</si>
  <si>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</si>
  <si>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</si>
  <si>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</si>
  <si>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</si>
  <si>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</si>
  <si>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</si>
  <si>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Обеспечение проведения выборов и референдумов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</si>
  <si>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</si>
  <si>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</si>
  <si>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</si>
  <si>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</si>
  <si>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</si>
  <si>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</si>
  <si>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</si>
  <si>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</si>
  <si>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</si>
  <si>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</si>
  <si>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</si>
  <si>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</si>
  <si>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</si>
  <si>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</si>
  <si>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</si>
  <si>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</si>
  <si>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</si>
  <si>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</si>
  <si>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</si>
  <si>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</si>
  <si>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Серебрянском сельском поселении Лужского муниципального района муниципальной программы"Устойчивое развитие территории Серебрянского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</si>
  <si>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</si>
  <si>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</si>
  <si>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Серебрянском  сельском поселении Лужского муниципального района"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</si>
  <si>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</si>
  <si>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</si>
  <si>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</si>
  <si>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"Развитие автомобильных дорог в Серебрянском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</si>
  <si>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</si>
  <si>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</si>
  <si>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Серебрянского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</si>
  <si>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"Безопасность Серебрянского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</si>
  <si>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</si>
  <si>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</si>
  <si>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Серебрянское сельского поселения на период 2014-2016 годов".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</si>
  <si>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 на период 2014-2016 годов"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</si>
  <si>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</si>
  <si>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Сумма</t>
  </si>
  <si>
    <t>ВЕДОМСТВЕННАЯ   СТРУКТУРА</t>
  </si>
  <si>
    <t xml:space="preserve">расходов бюджета Серебрянского сельского поселения </t>
  </si>
  <si>
    <t>Г</t>
  </si>
  <si>
    <t>Рз</t>
  </si>
  <si>
    <t>ПР</t>
  </si>
  <si>
    <t xml:space="preserve">     010</t>
  </si>
  <si>
    <t xml:space="preserve">    010</t>
  </si>
  <si>
    <t>01</t>
  </si>
  <si>
    <t xml:space="preserve">   08</t>
  </si>
  <si>
    <t xml:space="preserve">    08</t>
  </si>
  <si>
    <t xml:space="preserve">   010</t>
  </si>
  <si>
    <t xml:space="preserve">   05</t>
  </si>
  <si>
    <t>03</t>
  </si>
  <si>
    <t xml:space="preserve">  010</t>
  </si>
  <si>
    <t xml:space="preserve">    05</t>
  </si>
  <si>
    <t>16 2 0150</t>
  </si>
  <si>
    <t>02</t>
  </si>
  <si>
    <t>010</t>
  </si>
  <si>
    <t xml:space="preserve">     05</t>
  </si>
  <si>
    <t>16 2 0159</t>
  </si>
  <si>
    <t>05</t>
  </si>
  <si>
    <t>16 2 0065</t>
  </si>
  <si>
    <t>16 2 0160</t>
  </si>
  <si>
    <t xml:space="preserve"> 03</t>
  </si>
  <si>
    <t xml:space="preserve"> Благоустройство</t>
  </si>
  <si>
    <t>16 2 0162</t>
  </si>
  <si>
    <t>16 3 000</t>
  </si>
  <si>
    <t xml:space="preserve">   04</t>
  </si>
  <si>
    <t>09</t>
  </si>
  <si>
    <t>16 3 0115</t>
  </si>
  <si>
    <t xml:space="preserve">  04</t>
  </si>
  <si>
    <t>16 3 0165</t>
  </si>
  <si>
    <t>16 3 0514</t>
  </si>
  <si>
    <t xml:space="preserve">   03</t>
  </si>
  <si>
    <t xml:space="preserve">   00</t>
  </si>
  <si>
    <r>
      <t>1</t>
    </r>
    <r>
      <rPr>
        <b/>
        <sz val="10"/>
        <rFont val="Arial"/>
        <family val="2"/>
      </rPr>
      <t>6 4 0000</t>
    </r>
  </si>
  <si>
    <t>16 4 0117</t>
  </si>
  <si>
    <t>16 4 0118</t>
  </si>
  <si>
    <t xml:space="preserve">   010 </t>
  </si>
  <si>
    <t xml:space="preserve">  03</t>
  </si>
  <si>
    <t>16 4 0122</t>
  </si>
  <si>
    <t xml:space="preserve">  01</t>
  </si>
  <si>
    <t xml:space="preserve">   01</t>
  </si>
  <si>
    <t>04</t>
  </si>
  <si>
    <t>98  3 0000</t>
  </si>
  <si>
    <t xml:space="preserve">    01</t>
  </si>
  <si>
    <t xml:space="preserve">     01</t>
  </si>
  <si>
    <t xml:space="preserve">     01 </t>
  </si>
  <si>
    <t>11</t>
  </si>
  <si>
    <t>13</t>
  </si>
  <si>
    <t>12</t>
  </si>
  <si>
    <t xml:space="preserve">    04</t>
  </si>
  <si>
    <t xml:space="preserve">    02</t>
  </si>
  <si>
    <t>16 0 0000</t>
  </si>
  <si>
    <t>16 1 0000</t>
  </si>
  <si>
    <t>16 1 0020</t>
  </si>
  <si>
    <t>16 1 0021</t>
  </si>
  <si>
    <t>Исполнение судебных актов, вступивших в законную силу по искам к муниципальному образованию в рамках непрограммных расходов</t>
  </si>
  <si>
    <t>Исполнение судебных актов  Российской 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местного самоуправления либо должностных лиц этих органов, а также в результате деятельности казенных учреждений</t>
  </si>
  <si>
    <t>99 9 0102</t>
  </si>
  <si>
    <t>15.00</t>
  </si>
  <si>
    <t>2.00</t>
  </si>
  <si>
    <t>138.60</t>
  </si>
  <si>
    <t>20.00</t>
  </si>
  <si>
    <t>16 2 0000</t>
  </si>
  <si>
    <t>100.00</t>
  </si>
  <si>
    <t>1.00</t>
  </si>
  <si>
    <t>118.00</t>
  </si>
  <si>
    <t>10.00</t>
  </si>
  <si>
    <t>220.00</t>
  </si>
  <si>
    <t>169.60</t>
  </si>
  <si>
    <t>16 2 7088</t>
  </si>
  <si>
    <t>310.37</t>
  </si>
  <si>
    <t xml:space="preserve">Реализация проектов местных инициатив граждан, получивших грантовую поддержку  в рамках подпрограммы  "Безопасность Серебрянского сельского поселения Лужского муниципального района"  </t>
  </si>
  <si>
    <t>204.69</t>
  </si>
  <si>
    <t>42.61</t>
  </si>
  <si>
    <t>1 517.30</t>
  </si>
  <si>
    <t>98.21</t>
  </si>
  <si>
    <t>5.00</t>
  </si>
  <si>
    <t>4  ,70</t>
  </si>
  <si>
    <t>4.70</t>
  </si>
  <si>
    <t>16 4 7088</t>
  </si>
  <si>
    <t>86.51</t>
  </si>
  <si>
    <t xml:space="preserve">    03</t>
  </si>
  <si>
    <t>703.00</t>
  </si>
  <si>
    <t>693.00</t>
  </si>
  <si>
    <t>110.00</t>
  </si>
  <si>
    <t>17 ,43</t>
  </si>
  <si>
    <t>17.43</t>
  </si>
  <si>
    <t>66.14</t>
  </si>
  <si>
    <t>98.83</t>
  </si>
  <si>
    <t>34.62</t>
  </si>
  <si>
    <t>153.90</t>
  </si>
  <si>
    <t>92.60</t>
  </si>
  <si>
    <t>120.00</t>
  </si>
  <si>
    <t>653.00</t>
  </si>
  <si>
    <t>0 4</t>
  </si>
  <si>
    <t>1088.60</t>
  </si>
  <si>
    <t>148.60</t>
  </si>
  <si>
    <t>Обеспечение выплат стимулирующего характера работникам муниципальных учреждений культуры в рамках подпрограммы "Развитие культуры , физической культуры и спорта в Серебрянском сельском поселении Лужского муниципального района " муниципальной программы "Устойчивое развитие территории Серебрянского сельского поселения на период 2014-2016 годов"</t>
  </si>
  <si>
    <t xml:space="preserve"> 01</t>
  </si>
  <si>
    <t>16 1 7036</t>
  </si>
  <si>
    <t>339.30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</si>
  <si>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культуры, физической культуры и спорта в Серебрянском сельском поселении Лужского муниципального района"</t>
  </si>
  <si>
    <t>16 1 7202</t>
  </si>
  <si>
    <t>200.00</t>
  </si>
  <si>
    <t xml:space="preserve">   200.00</t>
  </si>
  <si>
    <t>00</t>
  </si>
  <si>
    <t>На поддержку ЖКХ , развитие общественной и транспортной инфраструктуры поселений  в рамках подпрограммы "Обеспечение устойчивого функционирования жилищно-коммунального хозяйства  в Серебрянском сельском поселении Лужского муниципального района</t>
  </si>
  <si>
    <t xml:space="preserve">    05 </t>
  </si>
  <si>
    <t>16 2 0073</t>
  </si>
  <si>
    <t>570.00</t>
  </si>
  <si>
    <t>Прочая закупка товаров, работ и услуг для обеспечения государственных(муниципальных нужд)</t>
  </si>
  <si>
    <t>Прочая закупка товаров и услуг для обеспечения государственных (муниципальных нужд)</t>
  </si>
  <si>
    <t>16 2 7016</t>
  </si>
  <si>
    <t>10 459.00</t>
  </si>
  <si>
    <t xml:space="preserve">Реализация мероприятий по подготовке объектов теплоснабжения к отопительному сезону на территории Ленинградской области в рамках  подпрограммы  "Обеспечение устойчивого функционирования жилищно-коммунального хозяйства в  Серебрянского сельского поселения Лужского муниципального района"  </t>
  </si>
  <si>
    <t>327.30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</si>
  <si>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 в Серебрянском сельском поселении Лужского муниципального района</t>
  </si>
  <si>
    <t>16 2 7202</t>
  </si>
  <si>
    <t>1 689.00</t>
  </si>
  <si>
    <t>Прочая закупка товаров, работ и услуг для обеспечения государственных (муниципальных нужд)</t>
  </si>
  <si>
    <t xml:space="preserve">     03</t>
  </si>
  <si>
    <t>16 3 7013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</si>
  <si>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"Развитие автомобильных дорог в Серебрянском сельском поселении Лужского муниципального района"</t>
  </si>
  <si>
    <t>Прочая закупка товаров, работ и услуг для обеспечения  государственных (муниципальных нужд)</t>
  </si>
  <si>
    <t>Дорожное хозяйство (дорожные фонды).</t>
  </si>
  <si>
    <t>Капитальный ремонт и ремонт автомобильных  дорог  общего пользования местного значения  в рамках подпрограммы "Развитие автомобильных дорог в Серебрянском сельском поселении Лужского муниципального района"</t>
  </si>
  <si>
    <t>16 3 7014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</si>
  <si>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автомобильных дорог в Серебрянском сельском поселении Лужского муниципального района " </t>
  </si>
  <si>
    <t>16 3 7202</t>
  </si>
  <si>
    <t>400.00</t>
  </si>
  <si>
    <t xml:space="preserve">    04 </t>
  </si>
  <si>
    <t>3 354.6</t>
  </si>
  <si>
    <t>98.91</t>
  </si>
  <si>
    <t>6.31</t>
  </si>
  <si>
    <t>07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</si>
  <si>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</si>
  <si>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99 9 7202</t>
  </si>
  <si>
    <t>250.00</t>
  </si>
  <si>
    <t>99 9 0073</t>
  </si>
  <si>
    <t>1 000.00</t>
  </si>
  <si>
    <t>УТВЕРЖДЕНО Решением совета депутатов Серебрянского сельского поселения №129 от 23.12.2013г. (с внесенными изменениями в бюджет решение  № 134 от 27.02.2014г.;              № 139 от 29.04.2014г.;              № 140 от 06.06.2014г.)              № 6 от 29.09.2014г.)                              Приложение № 4</t>
  </si>
  <si>
    <t>26 791.18</t>
  </si>
  <si>
    <t>19 611.07</t>
  </si>
  <si>
    <t>2 195.00</t>
  </si>
  <si>
    <t>1 507.10</t>
  </si>
  <si>
    <t>399.50</t>
  </si>
  <si>
    <t>1089.99</t>
  </si>
  <si>
    <t xml:space="preserve"> 3 364.60</t>
  </si>
  <si>
    <t>2 661.60</t>
  </si>
  <si>
    <t>1 878.60</t>
  </si>
  <si>
    <t>3 815.51</t>
  </si>
  <si>
    <t>2 949,70</t>
  </si>
  <si>
    <t xml:space="preserve"> 1 949,70</t>
  </si>
  <si>
    <t>1 949.70</t>
  </si>
  <si>
    <t>2 984.32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</si>
</sst>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12" xfId="53" applyNumberFormat="1" applyFont="1" applyBorder="1" applyAlignment="1">
      <alignment horizontal="justify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49" fontId="5" fillId="0" borderId="12" xfId="53" applyNumberFormat="1" applyFont="1" applyFill="1" applyBorder="1" applyAlignment="1">
      <alignment horizontal="justify" vertical="center" wrapText="1"/>
      <protection/>
    </xf>
    <xf numFmtId="49" fontId="4" fillId="0" borderId="12" xfId="53" applyNumberFormat="1" applyFont="1" applyBorder="1" applyAlignment="1">
      <alignment horizontal="justify" vertical="center" wrapText="1"/>
      <protection/>
    </xf>
    <xf numFmtId="3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left" wrapTex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5" fillId="25" borderId="12" xfId="53" applyNumberFormat="1" applyFont="1" applyFill="1" applyBorder="1" applyAlignment="1">
      <alignment horizontal="justify" vertical="center" wrapText="1"/>
      <protection/>
    </xf>
    <xf numFmtId="0" fontId="3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wrapText="1"/>
    </xf>
    <xf numFmtId="49" fontId="0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164" fontId="5" fillId="0" borderId="17" xfId="53" applyNumberFormat="1" applyFont="1" applyBorder="1" applyAlignment="1">
      <alignment horizontal="justify" vertical="center" wrapText="1"/>
      <protection/>
    </xf>
    <xf numFmtId="164" fontId="5" fillId="0" borderId="12" xfId="53" applyNumberFormat="1" applyFont="1" applyBorder="1" applyAlignment="1">
      <alignment horizontal="justify" vertical="center" wrapText="1"/>
      <protection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164" fontId="5" fillId="0" borderId="17" xfId="53" applyNumberFormat="1" applyFont="1" applyFill="1" applyBorder="1" applyAlignment="1">
      <alignment horizontal="justify" vertical="center" wrapText="1"/>
      <protection/>
    </xf>
    <xf numFmtId="164" fontId="5" fillId="0" borderId="12" xfId="53" applyNumberFormat="1" applyFont="1" applyFill="1" applyBorder="1" applyAlignment="1">
      <alignment horizontal="justify" vertical="center" wrapText="1"/>
      <protection/>
    </xf>
    <xf numFmtId="49" fontId="5" fillId="0" borderId="17" xfId="53" applyNumberFormat="1" applyFont="1" applyBorder="1" applyAlignment="1">
      <alignment horizontal="center" wrapText="1"/>
      <protection/>
    </xf>
    <xf numFmtId="49" fontId="4" fillId="0" borderId="17" xfId="53" applyNumberFormat="1" applyFont="1" applyBorder="1" applyAlignment="1">
      <alignment horizontal="center" wrapText="1"/>
      <protection/>
    </xf>
    <xf numFmtId="0" fontId="3" fillId="0" borderId="17" xfId="0" applyFont="1" applyBorder="1" applyAlignment="1">
      <alignment horizontal="center" wrapText="1"/>
    </xf>
    <xf numFmtId="49" fontId="5" fillId="0" borderId="17" xfId="53" applyNumberFormat="1" applyFont="1" applyBorder="1" applyAlignment="1">
      <alignment horizontal="justify" vertical="center" wrapText="1"/>
      <protection/>
    </xf>
    <xf numFmtId="49" fontId="5" fillId="0" borderId="12" xfId="53" applyNumberFormat="1" applyFont="1" applyBorder="1" applyAlignment="1">
      <alignment horizontal="justify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2" fontId="4" fillId="0" borderId="17" xfId="53" applyNumberFormat="1" applyFont="1" applyBorder="1" applyAlignment="1">
      <alignment horizontal="justify" vertical="center" wrapText="1"/>
      <protection/>
    </xf>
    <xf numFmtId="2" fontId="4" fillId="0" borderId="12" xfId="53" applyNumberFormat="1" applyFont="1" applyBorder="1" applyAlignment="1">
      <alignment horizontal="justify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4" fillId="0" borderId="17" xfId="53" applyNumberFormat="1" applyFont="1" applyBorder="1" applyAlignment="1">
      <alignment horizontal="center" wrapText="1"/>
      <protection/>
    </xf>
    <xf numFmtId="49" fontId="6" fillId="26" borderId="17" xfId="0" applyNumberFormat="1" applyFont="1" applyFill="1" applyBorder="1" applyAlignment="1">
      <alignment horizontal="center" wrapText="1"/>
    </xf>
    <xf numFmtId="2" fontId="3" fillId="0" borderId="17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49" fontId="5" fillId="25" borderId="17" xfId="53" applyNumberFormat="1" applyFont="1" applyFill="1" applyBorder="1" applyAlignment="1">
      <alignment horizontal="justify" vertical="center" wrapText="1"/>
      <protection/>
    </xf>
    <xf numFmtId="49" fontId="5" fillId="25" borderId="12" xfId="53" applyNumberFormat="1" applyFont="1" applyFill="1" applyBorder="1" applyAlignment="1">
      <alignment horizontal="justify" vertical="center" wrapText="1"/>
      <protection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25" borderId="17" xfId="0" applyFont="1" applyFill="1" applyBorder="1" applyAlignment="1">
      <alignment wrapText="1"/>
    </xf>
    <xf numFmtId="0" fontId="3" fillId="25" borderId="12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5" fillId="26" borderId="17" xfId="53" applyNumberFormat="1" applyFont="1" applyFill="1" applyBorder="1" applyAlignment="1">
      <alignment horizontal="justify" vertical="center" wrapText="1"/>
      <protection/>
    </xf>
    <xf numFmtId="49" fontId="5" fillId="26" borderId="12" xfId="53" applyNumberFormat="1" applyFont="1" applyFill="1" applyBorder="1" applyAlignment="1">
      <alignment horizontal="justify" vertical="center" wrapText="1"/>
      <protection/>
    </xf>
    <xf numFmtId="49" fontId="5" fillId="26" borderId="12" xfId="53" applyNumberFormat="1" applyFont="1" applyFill="1" applyBorder="1" applyAlignment="1">
      <alignment horizontal="justify" vertical="center" wrapText="1"/>
      <protection/>
    </xf>
    <xf numFmtId="0" fontId="5" fillId="26" borderId="17" xfId="53" applyNumberFormat="1" applyFont="1" applyFill="1" applyBorder="1" applyAlignment="1">
      <alignment horizontal="center" vertical="top" wrapText="1"/>
      <protection/>
    </xf>
    <xf numFmtId="0" fontId="0" fillId="25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zoomScalePageLayoutView="0" workbookViewId="0" topLeftCell="A1">
      <selection activeCell="O93" sqref="O9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10" width="8.00390625" style="1" customWidth="1"/>
    <col min="11" max="11" width="7.28125" style="1" customWidth="1"/>
    <col min="12" max="12" width="1.8515625" style="1" customWidth="1"/>
    <col min="13" max="15" width="9.140625" style="1" customWidth="1"/>
    <col min="16" max="16" width="9.8515625" style="1" hidden="1" customWidth="1"/>
    <col min="17" max="16384" width="9.140625" style="1" customWidth="1"/>
  </cols>
  <sheetData>
    <row r="1" spans="12:16" ht="135" customHeight="1">
      <c r="L1" s="96" t="s">
        <v>222</v>
      </c>
      <c r="M1" s="97"/>
      <c r="N1" s="97"/>
      <c r="O1" s="97"/>
      <c r="P1" s="97"/>
    </row>
    <row r="2" spans="1:16" ht="21.75" customHeight="1">
      <c r="A2" s="102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0.75" customHeight="1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7.25" customHeight="1">
      <c r="A4" s="107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30" customHeight="1">
      <c r="A5" s="104" t="s">
        <v>17</v>
      </c>
      <c r="B5" s="105"/>
      <c r="C5" s="105"/>
      <c r="D5" s="105"/>
      <c r="E5" s="105"/>
      <c r="F5" s="105"/>
      <c r="G5" s="105"/>
      <c r="H5" s="106"/>
      <c r="I5" s="11" t="s">
        <v>82</v>
      </c>
      <c r="J5" s="19" t="s">
        <v>83</v>
      </c>
      <c r="K5" s="108" t="s">
        <v>84</v>
      </c>
      <c r="L5" s="109"/>
      <c r="M5" s="11" t="s">
        <v>18</v>
      </c>
      <c r="N5" s="11" t="s">
        <v>19</v>
      </c>
      <c r="O5" s="3" t="s">
        <v>79</v>
      </c>
      <c r="P5" s="4" t="s">
        <v>20</v>
      </c>
    </row>
    <row r="6" spans="1:16" ht="12.75">
      <c r="A6" s="98">
        <v>1</v>
      </c>
      <c r="B6" s="110"/>
      <c r="C6" s="110"/>
      <c r="D6" s="110"/>
      <c r="E6" s="110"/>
      <c r="F6" s="110"/>
      <c r="G6" s="110"/>
      <c r="H6" s="99"/>
      <c r="I6" s="2"/>
      <c r="J6" s="18"/>
      <c r="K6" s="98">
        <v>2</v>
      </c>
      <c r="L6" s="99"/>
      <c r="M6" s="2">
        <v>3</v>
      </c>
      <c r="N6" s="2"/>
      <c r="O6" s="2">
        <v>4</v>
      </c>
      <c r="P6" s="2">
        <v>5</v>
      </c>
    </row>
    <row r="7" spans="1:16" ht="21" customHeight="1">
      <c r="A7" s="115" t="s">
        <v>21</v>
      </c>
      <c r="B7" s="116"/>
      <c r="C7" s="116"/>
      <c r="D7" s="116"/>
      <c r="E7" s="116"/>
      <c r="F7" s="116"/>
      <c r="G7" s="116"/>
      <c r="H7" s="117"/>
      <c r="I7" s="21" t="s">
        <v>85</v>
      </c>
      <c r="J7" s="20"/>
      <c r="K7" s="100"/>
      <c r="L7" s="101"/>
      <c r="M7" s="5"/>
      <c r="N7" s="5"/>
      <c r="O7" s="13" t="s">
        <v>223</v>
      </c>
      <c r="P7" s="9" t="e">
        <f>P8+P93+P110</f>
        <v>#REF!</v>
      </c>
    </row>
    <row r="8" spans="1:16" ht="38.25" customHeight="1">
      <c r="A8" s="118" t="s">
        <v>77</v>
      </c>
      <c r="B8" s="119"/>
      <c r="C8" s="119"/>
      <c r="D8" s="119"/>
      <c r="E8" s="119"/>
      <c r="F8" s="119"/>
      <c r="G8" s="119"/>
      <c r="H8" s="120"/>
      <c r="I8" s="21" t="s">
        <v>85</v>
      </c>
      <c r="J8" s="20"/>
      <c r="K8" s="100"/>
      <c r="L8" s="101"/>
      <c r="M8" s="13" t="s">
        <v>133</v>
      </c>
      <c r="N8" s="5"/>
      <c r="O8" s="13" t="s">
        <v>224</v>
      </c>
      <c r="P8" s="9" t="e">
        <f>P9+P34+P61+P80</f>
        <v>#REF!</v>
      </c>
    </row>
    <row r="9" spans="1:16" ht="27.75" customHeight="1">
      <c r="A9" s="91" t="s">
        <v>61</v>
      </c>
      <c r="B9" s="113"/>
      <c r="C9" s="113"/>
      <c r="D9" s="113"/>
      <c r="E9" s="113"/>
      <c r="F9" s="113"/>
      <c r="G9" s="113"/>
      <c r="H9" s="114"/>
      <c r="I9" s="24" t="s">
        <v>85</v>
      </c>
      <c r="J9" s="25" t="s">
        <v>88</v>
      </c>
      <c r="K9" s="111" t="s">
        <v>87</v>
      </c>
      <c r="L9" s="112"/>
      <c r="M9" s="11" t="s">
        <v>134</v>
      </c>
      <c r="N9" s="2"/>
      <c r="O9" s="11" t="s">
        <v>225</v>
      </c>
      <c r="P9" s="7" t="e">
        <f>P10+P21+#REF!+#REF!+#REF!+#REF!+#REF!</f>
        <v>#REF!</v>
      </c>
    </row>
    <row r="10" spans="1:16" ht="68.25" customHeight="1">
      <c r="A10" s="90" t="s">
        <v>62</v>
      </c>
      <c r="B10" s="90"/>
      <c r="C10" s="90"/>
      <c r="D10" s="90"/>
      <c r="E10" s="90"/>
      <c r="F10" s="90"/>
      <c r="G10" s="90"/>
      <c r="H10" s="91"/>
      <c r="I10" s="22" t="s">
        <v>86</v>
      </c>
      <c r="J10" s="22" t="s">
        <v>88</v>
      </c>
      <c r="K10" s="49" t="s">
        <v>87</v>
      </c>
      <c r="L10" s="49"/>
      <c r="M10" s="3" t="s">
        <v>135</v>
      </c>
      <c r="N10" s="2"/>
      <c r="O10" s="11" t="s">
        <v>226</v>
      </c>
      <c r="P10" s="7">
        <f>P11+P13+P15+P17+P19</f>
        <v>1238.5</v>
      </c>
    </row>
    <row r="11" spans="1:16" ht="27.75" customHeight="1">
      <c r="A11" s="58" t="s">
        <v>23</v>
      </c>
      <c r="B11" s="59"/>
      <c r="C11" s="59"/>
      <c r="D11" s="59"/>
      <c r="E11" s="59"/>
      <c r="F11" s="59"/>
      <c r="G11" s="59"/>
      <c r="H11" s="60"/>
      <c r="I11" s="23" t="s">
        <v>86</v>
      </c>
      <c r="J11" s="23" t="s">
        <v>88</v>
      </c>
      <c r="K11" s="52" t="s">
        <v>87</v>
      </c>
      <c r="L11" s="48"/>
      <c r="M11" s="3" t="s">
        <v>135</v>
      </c>
      <c r="N11" s="2">
        <v>111</v>
      </c>
      <c r="O11" s="6" t="s">
        <v>177</v>
      </c>
      <c r="P11" s="7">
        <f>P12</f>
        <v>1084</v>
      </c>
    </row>
    <row r="12" spans="1:16" ht="19.5" customHeight="1">
      <c r="A12" s="58" t="s">
        <v>24</v>
      </c>
      <c r="B12" s="59"/>
      <c r="C12" s="59"/>
      <c r="D12" s="59"/>
      <c r="E12" s="59"/>
      <c r="F12" s="59"/>
      <c r="G12" s="59"/>
      <c r="H12" s="60"/>
      <c r="I12" s="23" t="s">
        <v>86</v>
      </c>
      <c r="J12" s="23" t="s">
        <v>88</v>
      </c>
      <c r="K12" s="52" t="s">
        <v>87</v>
      </c>
      <c r="L12" s="48"/>
      <c r="M12" s="3" t="s">
        <v>135</v>
      </c>
      <c r="N12" s="3">
        <v>111</v>
      </c>
      <c r="O12" s="6" t="s">
        <v>177</v>
      </c>
      <c r="P12" s="7">
        <v>1084</v>
      </c>
    </row>
    <row r="13" spans="1:16" ht="27.75" customHeight="1">
      <c r="A13" s="58" t="s">
        <v>45</v>
      </c>
      <c r="B13" s="59"/>
      <c r="C13" s="59"/>
      <c r="D13" s="59"/>
      <c r="E13" s="59"/>
      <c r="F13" s="59"/>
      <c r="G13" s="59"/>
      <c r="H13" s="60"/>
      <c r="I13" s="23" t="s">
        <v>86</v>
      </c>
      <c r="J13" s="23" t="s">
        <v>88</v>
      </c>
      <c r="K13" s="52" t="s">
        <v>87</v>
      </c>
      <c r="L13" s="48"/>
      <c r="M13" s="3" t="s">
        <v>135</v>
      </c>
      <c r="N13" s="2">
        <v>112</v>
      </c>
      <c r="O13" s="6" t="s">
        <v>140</v>
      </c>
      <c r="P13" s="7">
        <f>P14</f>
        <v>10</v>
      </c>
    </row>
    <row r="14" spans="1:16" ht="19.5" customHeight="1">
      <c r="A14" s="58" t="s">
        <v>24</v>
      </c>
      <c r="B14" s="59"/>
      <c r="C14" s="59"/>
      <c r="D14" s="59"/>
      <c r="E14" s="59"/>
      <c r="F14" s="59"/>
      <c r="G14" s="59"/>
      <c r="H14" s="60"/>
      <c r="I14" s="23" t="s">
        <v>86</v>
      </c>
      <c r="J14" s="23" t="s">
        <v>88</v>
      </c>
      <c r="K14" s="52" t="s">
        <v>87</v>
      </c>
      <c r="L14" s="48"/>
      <c r="M14" s="3" t="s">
        <v>135</v>
      </c>
      <c r="N14" s="3">
        <v>112</v>
      </c>
      <c r="O14" s="6" t="s">
        <v>140</v>
      </c>
      <c r="P14" s="7">
        <v>10</v>
      </c>
    </row>
    <row r="15" spans="1:16" ht="27.75" customHeight="1">
      <c r="A15" s="58" t="s">
        <v>46</v>
      </c>
      <c r="B15" s="59"/>
      <c r="C15" s="59"/>
      <c r="D15" s="59"/>
      <c r="E15" s="59"/>
      <c r="F15" s="59"/>
      <c r="G15" s="59"/>
      <c r="H15" s="60"/>
      <c r="I15" s="23" t="s">
        <v>86</v>
      </c>
      <c r="J15" s="23" t="s">
        <v>88</v>
      </c>
      <c r="K15" s="52" t="s">
        <v>87</v>
      </c>
      <c r="L15" s="48"/>
      <c r="M15" s="3" t="s">
        <v>135</v>
      </c>
      <c r="N15" s="2">
        <v>113</v>
      </c>
      <c r="O15" s="6" t="s">
        <v>141</v>
      </c>
      <c r="P15" s="7">
        <f>P16</f>
        <v>2</v>
      </c>
    </row>
    <row r="16" spans="1:16" ht="19.5" customHeight="1">
      <c r="A16" s="58" t="s">
        <v>24</v>
      </c>
      <c r="B16" s="59"/>
      <c r="C16" s="59"/>
      <c r="D16" s="59"/>
      <c r="E16" s="59"/>
      <c r="F16" s="59"/>
      <c r="G16" s="59"/>
      <c r="H16" s="60"/>
      <c r="I16" s="23" t="s">
        <v>86</v>
      </c>
      <c r="J16" s="23" t="s">
        <v>88</v>
      </c>
      <c r="K16" s="52" t="s">
        <v>87</v>
      </c>
      <c r="L16" s="48"/>
      <c r="M16" s="3" t="s">
        <v>135</v>
      </c>
      <c r="N16" s="3">
        <v>113</v>
      </c>
      <c r="O16" s="6" t="s">
        <v>141</v>
      </c>
      <c r="P16" s="7">
        <v>2</v>
      </c>
    </row>
    <row r="17" spans="1:16" ht="18" customHeight="1">
      <c r="A17" s="58" t="s">
        <v>25</v>
      </c>
      <c r="B17" s="59"/>
      <c r="C17" s="59"/>
      <c r="D17" s="59"/>
      <c r="E17" s="59"/>
      <c r="F17" s="59"/>
      <c r="G17" s="59"/>
      <c r="H17" s="60"/>
      <c r="I17" s="23" t="s">
        <v>86</v>
      </c>
      <c r="J17" s="23" t="s">
        <v>88</v>
      </c>
      <c r="K17" s="52" t="s">
        <v>87</v>
      </c>
      <c r="L17" s="48"/>
      <c r="M17" s="3" t="s">
        <v>135</v>
      </c>
      <c r="N17" s="2">
        <v>244</v>
      </c>
      <c r="O17" s="6" t="s">
        <v>227</v>
      </c>
      <c r="P17" s="7">
        <f>P18</f>
        <v>142</v>
      </c>
    </row>
    <row r="18" spans="1:16" ht="14.25" customHeight="1">
      <c r="A18" s="58" t="s">
        <v>24</v>
      </c>
      <c r="B18" s="59"/>
      <c r="C18" s="59"/>
      <c r="D18" s="59"/>
      <c r="E18" s="59"/>
      <c r="F18" s="59"/>
      <c r="G18" s="59"/>
      <c r="H18" s="60"/>
      <c r="I18" s="23" t="s">
        <v>86</v>
      </c>
      <c r="J18" s="23" t="s">
        <v>88</v>
      </c>
      <c r="K18" s="81">
        <v>1</v>
      </c>
      <c r="L18" s="82"/>
      <c r="M18" s="31" t="s">
        <v>135</v>
      </c>
      <c r="N18" s="3">
        <v>244</v>
      </c>
      <c r="O18" s="6" t="s">
        <v>227</v>
      </c>
      <c r="P18" s="7">
        <v>142</v>
      </c>
    </row>
    <row r="19" spans="1:16" ht="27.75" customHeight="1">
      <c r="A19" s="58" t="s">
        <v>37</v>
      </c>
      <c r="B19" s="59"/>
      <c r="C19" s="59"/>
      <c r="D19" s="59"/>
      <c r="E19" s="59"/>
      <c r="F19" s="59"/>
      <c r="G19" s="59"/>
      <c r="H19" s="60"/>
      <c r="I19" s="23" t="s">
        <v>90</v>
      </c>
      <c r="J19" s="23" t="s">
        <v>89</v>
      </c>
      <c r="K19" s="52" t="s">
        <v>87</v>
      </c>
      <c r="L19" s="48"/>
      <c r="M19" s="3" t="s">
        <v>135</v>
      </c>
      <c r="N19" s="2">
        <v>852</v>
      </c>
      <c r="O19" s="6" t="s">
        <v>141</v>
      </c>
      <c r="P19" s="7">
        <f>P20</f>
        <v>0.5</v>
      </c>
    </row>
    <row r="20" spans="1:16" ht="14.25" customHeight="1">
      <c r="A20" s="58" t="s">
        <v>24</v>
      </c>
      <c r="B20" s="59"/>
      <c r="C20" s="59"/>
      <c r="D20" s="59"/>
      <c r="E20" s="59"/>
      <c r="F20" s="59"/>
      <c r="G20" s="59"/>
      <c r="H20" s="60"/>
      <c r="I20" s="23" t="s">
        <v>90</v>
      </c>
      <c r="J20" s="23" t="s">
        <v>89</v>
      </c>
      <c r="K20" s="52" t="s">
        <v>87</v>
      </c>
      <c r="L20" s="48"/>
      <c r="M20" s="3" t="s">
        <v>135</v>
      </c>
      <c r="N20" s="3">
        <v>852</v>
      </c>
      <c r="O20" s="6" t="s">
        <v>141</v>
      </c>
      <c r="P20" s="7">
        <v>0.5</v>
      </c>
    </row>
    <row r="21" spans="1:16" ht="65.25" customHeight="1">
      <c r="A21" s="90" t="s">
        <v>63</v>
      </c>
      <c r="B21" s="90"/>
      <c r="C21" s="90"/>
      <c r="D21" s="90"/>
      <c r="E21" s="90"/>
      <c r="F21" s="90"/>
      <c r="G21" s="90"/>
      <c r="H21" s="91"/>
      <c r="I21" s="22" t="s">
        <v>90</v>
      </c>
      <c r="J21" s="22" t="s">
        <v>89</v>
      </c>
      <c r="K21" s="49" t="s">
        <v>87</v>
      </c>
      <c r="L21" s="49"/>
      <c r="M21" s="11" t="s">
        <v>136</v>
      </c>
      <c r="N21" s="2"/>
      <c r="O21" s="11" t="s">
        <v>178</v>
      </c>
      <c r="P21" s="7">
        <f>P22+P24+P26</f>
        <v>413</v>
      </c>
    </row>
    <row r="22" spans="1:16" ht="27" customHeight="1">
      <c r="A22" s="58" t="s">
        <v>23</v>
      </c>
      <c r="B22" s="59"/>
      <c r="C22" s="59"/>
      <c r="D22" s="59"/>
      <c r="E22" s="59"/>
      <c r="F22" s="59"/>
      <c r="G22" s="59"/>
      <c r="H22" s="60"/>
      <c r="I22" s="23" t="s">
        <v>90</v>
      </c>
      <c r="J22" s="23" t="s">
        <v>89</v>
      </c>
      <c r="K22" s="52" t="s">
        <v>87</v>
      </c>
      <c r="L22" s="48"/>
      <c r="M22" s="3" t="s">
        <v>136</v>
      </c>
      <c r="N22" s="2">
        <v>111</v>
      </c>
      <c r="O22" s="6" t="s">
        <v>142</v>
      </c>
      <c r="P22" s="7">
        <f>P23</f>
        <v>407</v>
      </c>
    </row>
    <row r="23" spans="1:16" ht="16.5" customHeight="1">
      <c r="A23" s="64" t="s">
        <v>24</v>
      </c>
      <c r="B23" s="65"/>
      <c r="C23" s="65"/>
      <c r="D23" s="65"/>
      <c r="E23" s="65"/>
      <c r="F23" s="65"/>
      <c r="G23" s="65"/>
      <c r="H23" s="66"/>
      <c r="I23" s="23" t="s">
        <v>90</v>
      </c>
      <c r="J23" s="23" t="s">
        <v>89</v>
      </c>
      <c r="K23" s="52" t="s">
        <v>87</v>
      </c>
      <c r="L23" s="48"/>
      <c r="M23" s="3" t="s">
        <v>136</v>
      </c>
      <c r="N23" s="3">
        <v>111</v>
      </c>
      <c r="O23" s="6" t="s">
        <v>142</v>
      </c>
      <c r="P23" s="7">
        <v>407</v>
      </c>
    </row>
    <row r="24" spans="1:16" ht="27.75" customHeight="1">
      <c r="A24" s="58" t="s">
        <v>45</v>
      </c>
      <c r="B24" s="59"/>
      <c r="C24" s="59"/>
      <c r="D24" s="59"/>
      <c r="E24" s="59"/>
      <c r="F24" s="59"/>
      <c r="G24" s="59"/>
      <c r="H24" s="60"/>
      <c r="I24" s="23" t="s">
        <v>90</v>
      </c>
      <c r="J24" s="23" t="s">
        <v>89</v>
      </c>
      <c r="K24" s="52" t="s">
        <v>87</v>
      </c>
      <c r="L24" s="48"/>
      <c r="M24" s="3" t="s">
        <v>136</v>
      </c>
      <c r="N24" s="2">
        <v>112</v>
      </c>
      <c r="O24" s="6" t="s">
        <v>141</v>
      </c>
      <c r="P24" s="7">
        <f>P25</f>
        <v>1</v>
      </c>
    </row>
    <row r="25" spans="1:16" ht="19.5" customHeight="1">
      <c r="A25" s="58" t="s">
        <v>24</v>
      </c>
      <c r="B25" s="59"/>
      <c r="C25" s="59"/>
      <c r="D25" s="59"/>
      <c r="E25" s="59"/>
      <c r="F25" s="59"/>
      <c r="G25" s="59"/>
      <c r="H25" s="60"/>
      <c r="I25" s="23" t="s">
        <v>90</v>
      </c>
      <c r="J25" s="23" t="s">
        <v>89</v>
      </c>
      <c r="K25" s="52" t="s">
        <v>87</v>
      </c>
      <c r="L25" s="48"/>
      <c r="M25" s="3" t="s">
        <v>136</v>
      </c>
      <c r="N25" s="3">
        <v>112</v>
      </c>
      <c r="O25" s="6" t="s">
        <v>141</v>
      </c>
      <c r="P25" s="7">
        <v>1</v>
      </c>
    </row>
    <row r="26" spans="1:16" ht="18" customHeight="1">
      <c r="A26" s="58" t="s">
        <v>25</v>
      </c>
      <c r="B26" s="59"/>
      <c r="C26" s="59"/>
      <c r="D26" s="59"/>
      <c r="E26" s="59"/>
      <c r="F26" s="59"/>
      <c r="G26" s="59"/>
      <c r="H26" s="60"/>
      <c r="I26" s="23" t="s">
        <v>90</v>
      </c>
      <c r="J26" s="23" t="s">
        <v>89</v>
      </c>
      <c r="K26" s="52" t="s">
        <v>87</v>
      </c>
      <c r="L26" s="48"/>
      <c r="M26" s="3" t="s">
        <v>136</v>
      </c>
      <c r="N26" s="2">
        <v>244</v>
      </c>
      <c r="O26" s="6" t="s">
        <v>148</v>
      </c>
      <c r="P26" s="7">
        <f>P27</f>
        <v>5</v>
      </c>
    </row>
    <row r="27" spans="1:16" ht="16.5" customHeight="1">
      <c r="A27" s="58" t="s">
        <v>24</v>
      </c>
      <c r="B27" s="59"/>
      <c r="C27" s="59"/>
      <c r="D27" s="59"/>
      <c r="E27" s="59"/>
      <c r="F27" s="59"/>
      <c r="G27" s="59"/>
      <c r="H27" s="60"/>
      <c r="I27" s="23" t="s">
        <v>90</v>
      </c>
      <c r="J27" s="23" t="s">
        <v>89</v>
      </c>
      <c r="K27" s="52" t="s">
        <v>87</v>
      </c>
      <c r="L27" s="48"/>
      <c r="M27" s="3" t="s">
        <v>136</v>
      </c>
      <c r="N27" s="3">
        <v>244</v>
      </c>
      <c r="O27" s="6" t="s">
        <v>148</v>
      </c>
      <c r="P27" s="7">
        <v>5</v>
      </c>
    </row>
    <row r="28" spans="1:16" ht="71.25" customHeight="1">
      <c r="A28" s="87" t="s">
        <v>179</v>
      </c>
      <c r="B28" s="88"/>
      <c r="C28" s="88"/>
      <c r="D28" s="88"/>
      <c r="E28" s="88"/>
      <c r="F28" s="88"/>
      <c r="G28" s="88"/>
      <c r="H28" s="89"/>
      <c r="I28" s="22" t="s">
        <v>90</v>
      </c>
      <c r="J28" s="22" t="s">
        <v>89</v>
      </c>
      <c r="K28" s="83" t="s">
        <v>180</v>
      </c>
      <c r="L28" s="84"/>
      <c r="M28" s="11" t="s">
        <v>181</v>
      </c>
      <c r="N28" s="11"/>
      <c r="O28" s="12" t="s">
        <v>182</v>
      </c>
      <c r="P28" s="7"/>
    </row>
    <row r="29" spans="1:16" ht="30.75" customHeight="1">
      <c r="A29" s="58" t="s">
        <v>23</v>
      </c>
      <c r="B29" s="59"/>
      <c r="C29" s="59"/>
      <c r="D29" s="59"/>
      <c r="E29" s="59"/>
      <c r="F29" s="59"/>
      <c r="G29" s="59"/>
      <c r="H29" s="60"/>
      <c r="I29" s="23" t="s">
        <v>90</v>
      </c>
      <c r="J29" s="23" t="s">
        <v>88</v>
      </c>
      <c r="K29" s="92" t="s">
        <v>87</v>
      </c>
      <c r="L29" s="93"/>
      <c r="M29" s="3" t="s">
        <v>181</v>
      </c>
      <c r="N29" s="3">
        <v>111</v>
      </c>
      <c r="O29" s="6" t="s">
        <v>182</v>
      </c>
      <c r="P29" s="7"/>
    </row>
    <row r="30" spans="1:16" ht="30.75" customHeight="1">
      <c r="A30" s="64" t="s">
        <v>24</v>
      </c>
      <c r="B30" s="65"/>
      <c r="C30" s="65"/>
      <c r="D30" s="65"/>
      <c r="E30" s="65"/>
      <c r="F30" s="65"/>
      <c r="G30" s="65"/>
      <c r="H30" s="66"/>
      <c r="I30" s="23" t="s">
        <v>90</v>
      </c>
      <c r="J30" s="23" t="s">
        <v>88</v>
      </c>
      <c r="K30" s="92" t="s">
        <v>87</v>
      </c>
      <c r="L30" s="93"/>
      <c r="M30" s="3" t="s">
        <v>181</v>
      </c>
      <c r="N30" s="3">
        <v>111</v>
      </c>
      <c r="O30" s="6" t="s">
        <v>182</v>
      </c>
      <c r="P30" s="7"/>
    </row>
    <row r="31" spans="1:16" ht="51.75" customHeight="1">
      <c r="A31" s="87" t="s">
        <v>183</v>
      </c>
      <c r="B31" s="88"/>
      <c r="C31" s="88"/>
      <c r="D31" s="88"/>
      <c r="E31" s="88"/>
      <c r="F31" s="88"/>
      <c r="G31" s="88"/>
      <c r="H31" s="89"/>
      <c r="I31" s="22" t="s">
        <v>90</v>
      </c>
      <c r="J31" s="22" t="s">
        <v>89</v>
      </c>
      <c r="K31" s="83" t="s">
        <v>87</v>
      </c>
      <c r="L31" s="84"/>
      <c r="M31" s="11" t="s">
        <v>184</v>
      </c>
      <c r="N31" s="11"/>
      <c r="O31" s="12" t="s">
        <v>185</v>
      </c>
      <c r="P31" s="7"/>
    </row>
    <row r="32" spans="1:16" ht="30.75" customHeight="1">
      <c r="A32" s="58" t="s">
        <v>192</v>
      </c>
      <c r="B32" s="59"/>
      <c r="C32" s="59"/>
      <c r="D32" s="59"/>
      <c r="E32" s="59"/>
      <c r="F32" s="59"/>
      <c r="G32" s="59"/>
      <c r="H32" s="60"/>
      <c r="I32" s="23" t="s">
        <v>90</v>
      </c>
      <c r="J32" s="23" t="s">
        <v>89</v>
      </c>
      <c r="K32" s="92" t="s">
        <v>87</v>
      </c>
      <c r="L32" s="93"/>
      <c r="M32" s="3" t="s">
        <v>184</v>
      </c>
      <c r="N32" s="3">
        <v>244</v>
      </c>
      <c r="O32" s="6" t="s">
        <v>185</v>
      </c>
      <c r="P32" s="7"/>
    </row>
    <row r="33" spans="1:16" s="40" customFormat="1" ht="30.75" customHeight="1">
      <c r="A33" s="64" t="s">
        <v>24</v>
      </c>
      <c r="B33" s="65"/>
      <c r="C33" s="65"/>
      <c r="D33" s="65"/>
      <c r="E33" s="65"/>
      <c r="F33" s="65"/>
      <c r="G33" s="65"/>
      <c r="H33" s="66"/>
      <c r="I33" s="36" t="s">
        <v>90</v>
      </c>
      <c r="J33" s="36" t="s">
        <v>89</v>
      </c>
      <c r="K33" s="94" t="s">
        <v>126</v>
      </c>
      <c r="L33" s="95"/>
      <c r="M33" s="37" t="s">
        <v>184</v>
      </c>
      <c r="N33" s="37">
        <v>244</v>
      </c>
      <c r="O33" s="38" t="s">
        <v>186</v>
      </c>
      <c r="P33" s="39"/>
    </row>
    <row r="34" spans="1:16" ht="38.25" customHeight="1">
      <c r="A34" s="90" t="s">
        <v>65</v>
      </c>
      <c r="B34" s="90"/>
      <c r="C34" s="90"/>
      <c r="D34" s="90"/>
      <c r="E34" s="90"/>
      <c r="F34" s="90"/>
      <c r="G34" s="90"/>
      <c r="H34" s="91"/>
      <c r="I34" s="22" t="s">
        <v>86</v>
      </c>
      <c r="J34" s="22" t="s">
        <v>94</v>
      </c>
      <c r="K34" s="69" t="s">
        <v>187</v>
      </c>
      <c r="L34" s="69"/>
      <c r="M34" s="3" t="s">
        <v>144</v>
      </c>
      <c r="N34" s="2"/>
      <c r="O34" s="32">
        <v>13963.27</v>
      </c>
      <c r="P34" s="10" t="e">
        <f>P35+#REF!+#REF!+#REF!+#REF!+#REF!+#REF!+#REF!+P41+P50+#REF!+P52</f>
        <v>#REF!</v>
      </c>
    </row>
    <row r="35" spans="1:16" ht="66" customHeight="1">
      <c r="A35" s="90" t="s">
        <v>64</v>
      </c>
      <c r="B35" s="90"/>
      <c r="C35" s="90"/>
      <c r="D35" s="90"/>
      <c r="E35" s="90"/>
      <c r="F35" s="90"/>
      <c r="G35" s="90"/>
      <c r="H35" s="91"/>
      <c r="I35" s="22" t="s">
        <v>86</v>
      </c>
      <c r="J35" s="22" t="s">
        <v>94</v>
      </c>
      <c r="K35" s="49" t="s">
        <v>87</v>
      </c>
      <c r="L35" s="49"/>
      <c r="M35" s="11" t="s">
        <v>95</v>
      </c>
      <c r="N35" s="2"/>
      <c r="O35" s="11" t="s">
        <v>145</v>
      </c>
      <c r="P35" s="7">
        <f>P36</f>
        <v>160</v>
      </c>
    </row>
    <row r="36" spans="1:16" ht="29.25" customHeight="1">
      <c r="A36" s="58" t="s">
        <v>27</v>
      </c>
      <c r="B36" s="59"/>
      <c r="C36" s="59"/>
      <c r="D36" s="59"/>
      <c r="E36" s="59"/>
      <c r="F36" s="59"/>
      <c r="G36" s="59"/>
      <c r="H36" s="60"/>
      <c r="I36" s="23" t="s">
        <v>90</v>
      </c>
      <c r="J36" s="23" t="s">
        <v>91</v>
      </c>
      <c r="K36" s="57" t="s">
        <v>87</v>
      </c>
      <c r="L36" s="57"/>
      <c r="M36" s="3" t="s">
        <v>95</v>
      </c>
      <c r="N36" s="2">
        <v>243</v>
      </c>
      <c r="O36" s="6" t="s">
        <v>145</v>
      </c>
      <c r="P36" s="7">
        <f>P37</f>
        <v>160</v>
      </c>
    </row>
    <row r="37" spans="1:16" ht="16.5" customHeight="1">
      <c r="A37" s="58" t="s">
        <v>28</v>
      </c>
      <c r="B37" s="59"/>
      <c r="C37" s="59"/>
      <c r="D37" s="59"/>
      <c r="E37" s="59"/>
      <c r="F37" s="59"/>
      <c r="G37" s="59"/>
      <c r="H37" s="60"/>
      <c r="I37" s="23" t="s">
        <v>90</v>
      </c>
      <c r="J37" s="23" t="s">
        <v>91</v>
      </c>
      <c r="K37" s="57" t="s">
        <v>87</v>
      </c>
      <c r="L37" s="57"/>
      <c r="M37" s="3" t="s">
        <v>95</v>
      </c>
      <c r="N37" s="3">
        <v>243</v>
      </c>
      <c r="O37" s="6" t="s">
        <v>145</v>
      </c>
      <c r="P37" s="7">
        <v>160</v>
      </c>
    </row>
    <row r="38" spans="1:16" ht="67.5" customHeight="1">
      <c r="A38" s="58" t="s">
        <v>78</v>
      </c>
      <c r="B38" s="59"/>
      <c r="C38" s="59"/>
      <c r="D38" s="59"/>
      <c r="E38" s="59"/>
      <c r="F38" s="59"/>
      <c r="G38" s="59"/>
      <c r="H38" s="60"/>
      <c r="I38" s="23" t="s">
        <v>90</v>
      </c>
      <c r="J38" s="23" t="s">
        <v>98</v>
      </c>
      <c r="K38" s="57" t="s">
        <v>96</v>
      </c>
      <c r="L38" s="57"/>
      <c r="M38" s="3" t="s">
        <v>99</v>
      </c>
      <c r="N38" s="3"/>
      <c r="O38" s="12" t="s">
        <v>147</v>
      </c>
      <c r="P38" s="7">
        <v>15</v>
      </c>
    </row>
    <row r="39" spans="1:16" ht="20.25" customHeight="1">
      <c r="A39" s="64" t="s">
        <v>25</v>
      </c>
      <c r="B39" s="65"/>
      <c r="C39" s="65"/>
      <c r="D39" s="65"/>
      <c r="E39" s="65"/>
      <c r="F39" s="65"/>
      <c r="G39" s="65"/>
      <c r="H39" s="66"/>
      <c r="I39" s="27" t="s">
        <v>97</v>
      </c>
      <c r="J39" s="27" t="s">
        <v>100</v>
      </c>
      <c r="K39" s="67" t="s">
        <v>96</v>
      </c>
      <c r="L39" s="68"/>
      <c r="M39" s="3" t="s">
        <v>99</v>
      </c>
      <c r="N39" s="3">
        <v>244</v>
      </c>
      <c r="O39" s="6" t="s">
        <v>147</v>
      </c>
      <c r="P39" s="7"/>
    </row>
    <row r="40" spans="1:16" ht="18.75" customHeight="1">
      <c r="A40" s="64" t="s">
        <v>29</v>
      </c>
      <c r="B40" s="65"/>
      <c r="C40" s="65"/>
      <c r="D40" s="65"/>
      <c r="E40" s="65"/>
      <c r="F40" s="65"/>
      <c r="G40" s="65"/>
      <c r="H40" s="66"/>
      <c r="I40" s="27" t="s">
        <v>97</v>
      </c>
      <c r="J40" s="27" t="s">
        <v>100</v>
      </c>
      <c r="K40" s="67" t="s">
        <v>96</v>
      </c>
      <c r="L40" s="68"/>
      <c r="M40" s="28">
        <v>1620159</v>
      </c>
      <c r="N40" s="3">
        <v>244</v>
      </c>
      <c r="O40" s="6" t="s">
        <v>147</v>
      </c>
      <c r="P40" s="7"/>
    </row>
    <row r="41" spans="1:16" ht="92.25" customHeight="1">
      <c r="A41" s="138" t="s">
        <v>66</v>
      </c>
      <c r="B41" s="138"/>
      <c r="C41" s="138"/>
      <c r="D41" s="138"/>
      <c r="E41" s="138"/>
      <c r="F41" s="138"/>
      <c r="G41" s="138"/>
      <c r="H41" s="139"/>
      <c r="I41" s="26" t="s">
        <v>90</v>
      </c>
      <c r="J41" s="26" t="s">
        <v>91</v>
      </c>
      <c r="K41" s="50" t="s">
        <v>96</v>
      </c>
      <c r="L41" s="50"/>
      <c r="M41" s="11" t="s">
        <v>101</v>
      </c>
      <c r="N41" s="2"/>
      <c r="O41" s="11" t="s">
        <v>149</v>
      </c>
      <c r="P41" s="7">
        <f>P42</f>
        <v>400</v>
      </c>
    </row>
    <row r="42" spans="1:16" ht="27.75" customHeight="1">
      <c r="A42" s="58" t="s">
        <v>30</v>
      </c>
      <c r="B42" s="59"/>
      <c r="C42" s="59"/>
      <c r="D42" s="59"/>
      <c r="E42" s="59"/>
      <c r="F42" s="59"/>
      <c r="G42" s="59"/>
      <c r="H42" s="60"/>
      <c r="I42" s="23" t="s">
        <v>90</v>
      </c>
      <c r="J42" s="23" t="s">
        <v>91</v>
      </c>
      <c r="K42" s="51" t="s">
        <v>96</v>
      </c>
      <c r="L42" s="51"/>
      <c r="M42" s="3" t="s">
        <v>101</v>
      </c>
      <c r="N42" s="2">
        <v>810</v>
      </c>
      <c r="O42" s="6" t="s">
        <v>149</v>
      </c>
      <c r="P42" s="7">
        <f>P43</f>
        <v>400</v>
      </c>
    </row>
    <row r="43" spans="1:16" ht="16.5" customHeight="1">
      <c r="A43" s="58" t="s">
        <v>29</v>
      </c>
      <c r="B43" s="59"/>
      <c r="C43" s="59"/>
      <c r="D43" s="59"/>
      <c r="E43" s="59"/>
      <c r="F43" s="59"/>
      <c r="G43" s="59"/>
      <c r="H43" s="60"/>
      <c r="I43" s="23" t="s">
        <v>90</v>
      </c>
      <c r="J43" s="23" t="s">
        <v>91</v>
      </c>
      <c r="K43" s="51" t="s">
        <v>96</v>
      </c>
      <c r="L43" s="51"/>
      <c r="M43" s="3" t="s">
        <v>101</v>
      </c>
      <c r="N43" s="3">
        <v>810</v>
      </c>
      <c r="O43" s="6" t="s">
        <v>149</v>
      </c>
      <c r="P43" s="7">
        <v>400</v>
      </c>
    </row>
    <row r="44" spans="1:16" ht="51.75" customHeight="1">
      <c r="A44" s="87" t="s">
        <v>188</v>
      </c>
      <c r="B44" s="88"/>
      <c r="C44" s="88"/>
      <c r="D44" s="88"/>
      <c r="E44" s="88"/>
      <c r="F44" s="88"/>
      <c r="G44" s="88"/>
      <c r="H44" s="89"/>
      <c r="I44" s="22" t="s">
        <v>90</v>
      </c>
      <c r="J44" s="22" t="s">
        <v>189</v>
      </c>
      <c r="K44" s="72" t="s">
        <v>96</v>
      </c>
      <c r="L44" s="73"/>
      <c r="M44" s="11" t="s">
        <v>190</v>
      </c>
      <c r="N44" s="11"/>
      <c r="O44" s="12" t="s">
        <v>191</v>
      </c>
      <c r="P44" s="7"/>
    </row>
    <row r="45" spans="1:16" ht="31.5" customHeight="1">
      <c r="A45" s="64" t="s">
        <v>193</v>
      </c>
      <c r="B45" s="65"/>
      <c r="C45" s="65"/>
      <c r="D45" s="65"/>
      <c r="E45" s="65"/>
      <c r="F45" s="65"/>
      <c r="G45" s="65"/>
      <c r="H45" s="66"/>
      <c r="I45" s="23" t="s">
        <v>86</v>
      </c>
      <c r="J45" s="23" t="s">
        <v>94</v>
      </c>
      <c r="K45" s="70" t="s">
        <v>96</v>
      </c>
      <c r="L45" s="71"/>
      <c r="M45" s="3" t="s">
        <v>190</v>
      </c>
      <c r="N45" s="3">
        <v>244</v>
      </c>
      <c r="O45" s="6" t="s">
        <v>191</v>
      </c>
      <c r="P45" s="7"/>
    </row>
    <row r="46" spans="1:16" ht="16.5" customHeight="1">
      <c r="A46" s="64" t="s">
        <v>29</v>
      </c>
      <c r="B46" s="65"/>
      <c r="C46" s="65"/>
      <c r="D46" s="65"/>
      <c r="E46" s="65"/>
      <c r="F46" s="65"/>
      <c r="G46" s="65"/>
      <c r="H46" s="66"/>
      <c r="I46" s="23" t="s">
        <v>86</v>
      </c>
      <c r="J46" s="23" t="s">
        <v>94</v>
      </c>
      <c r="K46" s="70" t="s">
        <v>96</v>
      </c>
      <c r="L46" s="71"/>
      <c r="M46" s="3" t="s">
        <v>190</v>
      </c>
      <c r="N46" s="3">
        <v>244</v>
      </c>
      <c r="O46" s="6" t="s">
        <v>191</v>
      </c>
      <c r="P46" s="7"/>
    </row>
    <row r="47" spans="1:16" ht="63" customHeight="1">
      <c r="A47" s="87" t="s">
        <v>196</v>
      </c>
      <c r="B47" s="88"/>
      <c r="C47" s="88"/>
      <c r="D47" s="88"/>
      <c r="E47" s="88"/>
      <c r="F47" s="88"/>
      <c r="G47" s="88"/>
      <c r="H47" s="89"/>
      <c r="I47" s="22" t="s">
        <v>90</v>
      </c>
      <c r="J47" s="22" t="s">
        <v>94</v>
      </c>
      <c r="K47" s="72" t="s">
        <v>96</v>
      </c>
      <c r="L47" s="73"/>
      <c r="M47" s="11" t="s">
        <v>194</v>
      </c>
      <c r="N47" s="11"/>
      <c r="O47" s="12" t="s">
        <v>195</v>
      </c>
      <c r="P47" s="7"/>
    </row>
    <row r="48" spans="1:16" ht="23.25" customHeight="1">
      <c r="A48" s="64" t="s">
        <v>192</v>
      </c>
      <c r="B48" s="65"/>
      <c r="C48" s="65"/>
      <c r="D48" s="65"/>
      <c r="E48" s="65"/>
      <c r="F48" s="65"/>
      <c r="G48" s="65"/>
      <c r="H48" s="66"/>
      <c r="I48" s="23" t="s">
        <v>90</v>
      </c>
      <c r="J48" s="23" t="s">
        <v>94</v>
      </c>
      <c r="K48" s="70" t="s">
        <v>96</v>
      </c>
      <c r="L48" s="71"/>
      <c r="M48" s="3" t="s">
        <v>194</v>
      </c>
      <c r="N48" s="3">
        <v>244</v>
      </c>
      <c r="O48" s="6" t="s">
        <v>195</v>
      </c>
      <c r="P48" s="7"/>
    </row>
    <row r="49" spans="1:16" ht="28.5" customHeight="1">
      <c r="A49" s="64" t="s">
        <v>29</v>
      </c>
      <c r="B49" s="65"/>
      <c r="C49" s="65"/>
      <c r="D49" s="65"/>
      <c r="E49" s="65"/>
      <c r="F49" s="65"/>
      <c r="G49" s="65"/>
      <c r="H49" s="66"/>
      <c r="I49" s="23" t="s">
        <v>90</v>
      </c>
      <c r="J49" s="23" t="s">
        <v>94</v>
      </c>
      <c r="K49" s="70" t="s">
        <v>96</v>
      </c>
      <c r="L49" s="71"/>
      <c r="M49" s="3" t="s">
        <v>194</v>
      </c>
      <c r="N49" s="3">
        <v>244</v>
      </c>
      <c r="O49" s="6" t="s">
        <v>195</v>
      </c>
      <c r="P49" s="7"/>
    </row>
    <row r="50" spans="1:16" ht="63" customHeight="1">
      <c r="A50" s="90" t="s">
        <v>67</v>
      </c>
      <c r="B50" s="90"/>
      <c r="C50" s="90"/>
      <c r="D50" s="90"/>
      <c r="E50" s="90"/>
      <c r="F50" s="90"/>
      <c r="G50" s="90"/>
      <c r="H50" s="91"/>
      <c r="I50" s="22" t="s">
        <v>90</v>
      </c>
      <c r="J50" s="22" t="s">
        <v>91</v>
      </c>
      <c r="K50" s="49" t="s">
        <v>103</v>
      </c>
      <c r="L50" s="49"/>
      <c r="M50" s="11" t="s">
        <v>102</v>
      </c>
      <c r="N50" s="2"/>
      <c r="O50" s="11" t="s">
        <v>150</v>
      </c>
      <c r="P50" s="7" t="e">
        <f>P51</f>
        <v>#REF!</v>
      </c>
    </row>
    <row r="51" spans="1:16" ht="27.75" customHeight="1">
      <c r="A51" s="58" t="s">
        <v>201</v>
      </c>
      <c r="B51" s="59"/>
      <c r="C51" s="59"/>
      <c r="D51" s="59"/>
      <c r="E51" s="59"/>
      <c r="F51" s="59"/>
      <c r="G51" s="59"/>
      <c r="H51" s="60"/>
      <c r="I51" s="23" t="s">
        <v>90</v>
      </c>
      <c r="J51" s="23" t="s">
        <v>91</v>
      </c>
      <c r="K51" s="57" t="s">
        <v>92</v>
      </c>
      <c r="L51" s="57"/>
      <c r="M51" s="3" t="s">
        <v>102</v>
      </c>
      <c r="N51" s="2">
        <v>244</v>
      </c>
      <c r="O51" s="6" t="s">
        <v>150</v>
      </c>
      <c r="P51" s="7" t="e">
        <f>#REF!</f>
        <v>#REF!</v>
      </c>
    </row>
    <row r="52" spans="1:16" ht="68.25" customHeight="1">
      <c r="A52" s="90" t="s">
        <v>68</v>
      </c>
      <c r="B52" s="90"/>
      <c r="C52" s="90"/>
      <c r="D52" s="90"/>
      <c r="E52" s="90"/>
      <c r="F52" s="90"/>
      <c r="G52" s="90"/>
      <c r="H52" s="91"/>
      <c r="I52" s="22" t="s">
        <v>90</v>
      </c>
      <c r="J52" s="22" t="s">
        <v>91</v>
      </c>
      <c r="K52" s="49" t="s">
        <v>92</v>
      </c>
      <c r="L52" s="49"/>
      <c r="M52" s="11" t="s">
        <v>105</v>
      </c>
      <c r="N52" s="2"/>
      <c r="O52" s="11" t="s">
        <v>197</v>
      </c>
      <c r="P52" s="7">
        <f>P53</f>
        <v>100</v>
      </c>
    </row>
    <row r="53" spans="1:16" ht="27.75" customHeight="1">
      <c r="A53" s="58" t="s">
        <v>25</v>
      </c>
      <c r="B53" s="59"/>
      <c r="C53" s="59"/>
      <c r="D53" s="59"/>
      <c r="E53" s="59"/>
      <c r="F53" s="59"/>
      <c r="G53" s="59"/>
      <c r="H53" s="60"/>
      <c r="I53" s="23" t="s">
        <v>90</v>
      </c>
      <c r="J53" s="23" t="s">
        <v>94</v>
      </c>
      <c r="K53" s="57" t="s">
        <v>92</v>
      </c>
      <c r="L53" s="57"/>
      <c r="M53" s="3" t="s">
        <v>105</v>
      </c>
      <c r="N53" s="2">
        <v>244</v>
      </c>
      <c r="O53" s="6" t="s">
        <v>197</v>
      </c>
      <c r="P53" s="7">
        <f>P54</f>
        <v>100</v>
      </c>
    </row>
    <row r="54" spans="1:16" ht="16.5" customHeight="1">
      <c r="A54" s="58" t="s">
        <v>104</v>
      </c>
      <c r="B54" s="59"/>
      <c r="C54" s="59"/>
      <c r="D54" s="59"/>
      <c r="E54" s="59"/>
      <c r="F54" s="59"/>
      <c r="G54" s="59"/>
      <c r="H54" s="60"/>
      <c r="I54" s="23" t="s">
        <v>90</v>
      </c>
      <c r="J54" s="23" t="s">
        <v>94</v>
      </c>
      <c r="K54" s="57" t="s">
        <v>92</v>
      </c>
      <c r="L54" s="57"/>
      <c r="M54" s="3" t="s">
        <v>105</v>
      </c>
      <c r="N54" s="3">
        <v>244</v>
      </c>
      <c r="O54" s="6" t="s">
        <v>197</v>
      </c>
      <c r="P54" s="7">
        <v>100</v>
      </c>
    </row>
    <row r="55" spans="1:16" ht="42" customHeight="1">
      <c r="A55" s="87" t="s">
        <v>153</v>
      </c>
      <c r="B55" s="88"/>
      <c r="C55" s="88"/>
      <c r="D55" s="88"/>
      <c r="E55" s="88"/>
      <c r="F55" s="88"/>
      <c r="G55" s="88"/>
      <c r="H55" s="89"/>
      <c r="I55" s="22" t="s">
        <v>90</v>
      </c>
      <c r="J55" s="22" t="s">
        <v>91</v>
      </c>
      <c r="K55" s="83" t="s">
        <v>92</v>
      </c>
      <c r="L55" s="84"/>
      <c r="M55" s="11" t="s">
        <v>151</v>
      </c>
      <c r="N55" s="11"/>
      <c r="O55" s="12" t="s">
        <v>152</v>
      </c>
      <c r="P55" s="7"/>
    </row>
    <row r="56" spans="1:16" ht="20.25" customHeight="1">
      <c r="A56" s="123" t="s">
        <v>25</v>
      </c>
      <c r="B56" s="124"/>
      <c r="C56" s="124"/>
      <c r="D56" s="124"/>
      <c r="E56" s="124"/>
      <c r="F56" s="124"/>
      <c r="G56" s="124"/>
      <c r="H56" s="125"/>
      <c r="I56" s="33" t="s">
        <v>90</v>
      </c>
      <c r="J56" s="33" t="s">
        <v>91</v>
      </c>
      <c r="K56" s="67" t="s">
        <v>92</v>
      </c>
      <c r="L56" s="68"/>
      <c r="M56" s="34" t="s">
        <v>151</v>
      </c>
      <c r="N56" s="34">
        <v>244</v>
      </c>
      <c r="O56" s="15" t="s">
        <v>152</v>
      </c>
      <c r="P56" s="7"/>
    </row>
    <row r="57" spans="1:16" ht="21" customHeight="1">
      <c r="A57" s="123" t="s">
        <v>26</v>
      </c>
      <c r="B57" s="124"/>
      <c r="C57" s="124"/>
      <c r="D57" s="124"/>
      <c r="E57" s="124"/>
      <c r="F57" s="124"/>
      <c r="G57" s="124"/>
      <c r="H57" s="125"/>
      <c r="I57" s="33" t="s">
        <v>90</v>
      </c>
      <c r="J57" s="33" t="s">
        <v>91</v>
      </c>
      <c r="K57" s="67" t="s">
        <v>92</v>
      </c>
      <c r="L57" s="68"/>
      <c r="M57" s="34" t="s">
        <v>151</v>
      </c>
      <c r="N57" s="34">
        <v>244</v>
      </c>
      <c r="O57" s="15" t="s">
        <v>152</v>
      </c>
      <c r="P57" s="7"/>
    </row>
    <row r="58" spans="1:16" ht="71.25" customHeight="1">
      <c r="A58" s="87" t="s">
        <v>198</v>
      </c>
      <c r="B58" s="88"/>
      <c r="C58" s="88"/>
      <c r="D58" s="88"/>
      <c r="E58" s="88"/>
      <c r="F58" s="88"/>
      <c r="G58" s="88"/>
      <c r="H58" s="89"/>
      <c r="I58" s="22" t="s">
        <v>86</v>
      </c>
      <c r="J58" s="22" t="s">
        <v>94</v>
      </c>
      <c r="K58" s="83" t="s">
        <v>92</v>
      </c>
      <c r="L58" s="84"/>
      <c r="M58" s="11" t="s">
        <v>199</v>
      </c>
      <c r="N58" s="11"/>
      <c r="O58" s="12" t="s">
        <v>200</v>
      </c>
      <c r="P58" s="7"/>
    </row>
    <row r="59" spans="1:16" ht="33" customHeight="1">
      <c r="A59" s="58" t="s">
        <v>201</v>
      </c>
      <c r="B59" s="59"/>
      <c r="C59" s="59"/>
      <c r="D59" s="59"/>
      <c r="E59" s="59"/>
      <c r="F59" s="59"/>
      <c r="G59" s="59"/>
      <c r="H59" s="60"/>
      <c r="I59" s="33" t="s">
        <v>86</v>
      </c>
      <c r="J59" s="33" t="s">
        <v>94</v>
      </c>
      <c r="K59" s="67" t="s">
        <v>92</v>
      </c>
      <c r="L59" s="68"/>
      <c r="M59" s="34" t="s">
        <v>199</v>
      </c>
      <c r="N59" s="34">
        <v>244</v>
      </c>
      <c r="O59" s="15" t="s">
        <v>200</v>
      </c>
      <c r="P59" s="7"/>
    </row>
    <row r="60" spans="1:16" s="40" customFormat="1" ht="20.25" customHeight="1">
      <c r="A60" s="64" t="s">
        <v>26</v>
      </c>
      <c r="B60" s="65"/>
      <c r="C60" s="65"/>
      <c r="D60" s="65"/>
      <c r="E60" s="65"/>
      <c r="F60" s="65"/>
      <c r="G60" s="65"/>
      <c r="H60" s="66"/>
      <c r="I60" s="41" t="s">
        <v>86</v>
      </c>
      <c r="J60" s="41" t="s">
        <v>94</v>
      </c>
      <c r="K60" s="85" t="s">
        <v>202</v>
      </c>
      <c r="L60" s="86"/>
      <c r="M60" s="42" t="s">
        <v>199</v>
      </c>
      <c r="N60" s="42">
        <v>244</v>
      </c>
      <c r="O60" s="43" t="s">
        <v>200</v>
      </c>
      <c r="P60" s="39"/>
    </row>
    <row r="61" spans="1:16" ht="29.25" customHeight="1">
      <c r="A61" s="90" t="s">
        <v>69</v>
      </c>
      <c r="B61" s="90"/>
      <c r="C61" s="90"/>
      <c r="D61" s="90"/>
      <c r="E61" s="90"/>
      <c r="F61" s="90"/>
      <c r="G61" s="90"/>
      <c r="H61" s="91"/>
      <c r="I61" s="22" t="s">
        <v>90</v>
      </c>
      <c r="J61" s="22" t="s">
        <v>107</v>
      </c>
      <c r="K61" s="69" t="s">
        <v>108</v>
      </c>
      <c r="L61" s="69"/>
      <c r="M61" s="11" t="s">
        <v>106</v>
      </c>
      <c r="N61" s="2"/>
      <c r="O61" s="11" t="s">
        <v>213</v>
      </c>
      <c r="P61" s="7">
        <f>P62+P65+P68</f>
        <v>347</v>
      </c>
    </row>
    <row r="62" spans="1:16" ht="62.25" customHeight="1">
      <c r="A62" s="62" t="s">
        <v>70</v>
      </c>
      <c r="B62" s="62"/>
      <c r="C62" s="62"/>
      <c r="D62" s="62"/>
      <c r="E62" s="62"/>
      <c r="F62" s="62"/>
      <c r="G62" s="62"/>
      <c r="H62" s="63"/>
      <c r="I62" s="16" t="s">
        <v>93</v>
      </c>
      <c r="J62" s="16" t="s">
        <v>107</v>
      </c>
      <c r="K62" s="49" t="s">
        <v>108</v>
      </c>
      <c r="L62" s="49"/>
      <c r="M62" s="11" t="s">
        <v>109</v>
      </c>
      <c r="N62" s="11"/>
      <c r="O62" s="11" t="s">
        <v>154</v>
      </c>
      <c r="P62" s="7">
        <f>P63</f>
        <v>150</v>
      </c>
    </row>
    <row r="63" spans="1:16" ht="26.25" customHeight="1">
      <c r="A63" s="58" t="s">
        <v>205</v>
      </c>
      <c r="B63" s="59"/>
      <c r="C63" s="59"/>
      <c r="D63" s="59"/>
      <c r="E63" s="59"/>
      <c r="F63" s="59"/>
      <c r="G63" s="59"/>
      <c r="H63" s="60"/>
      <c r="I63" s="23" t="s">
        <v>93</v>
      </c>
      <c r="J63" s="23" t="s">
        <v>110</v>
      </c>
      <c r="K63" s="52" t="s">
        <v>108</v>
      </c>
      <c r="L63" s="48"/>
      <c r="M63" s="3" t="s">
        <v>109</v>
      </c>
      <c r="N63" s="2">
        <v>244</v>
      </c>
      <c r="O63" s="6" t="s">
        <v>154</v>
      </c>
      <c r="P63" s="7">
        <f>P64</f>
        <v>150</v>
      </c>
    </row>
    <row r="64" spans="1:16" ht="16.5" customHeight="1">
      <c r="A64" s="58" t="s">
        <v>31</v>
      </c>
      <c r="B64" s="59"/>
      <c r="C64" s="59"/>
      <c r="D64" s="59"/>
      <c r="E64" s="59"/>
      <c r="F64" s="59"/>
      <c r="G64" s="59"/>
      <c r="H64" s="60"/>
      <c r="I64" s="23" t="s">
        <v>93</v>
      </c>
      <c r="J64" s="23" t="s">
        <v>110</v>
      </c>
      <c r="K64" s="52" t="s">
        <v>108</v>
      </c>
      <c r="L64" s="48"/>
      <c r="M64" s="3" t="s">
        <v>109</v>
      </c>
      <c r="N64" s="3">
        <v>244</v>
      </c>
      <c r="O64" s="6" t="s">
        <v>154</v>
      </c>
      <c r="P64" s="7">
        <v>150</v>
      </c>
    </row>
    <row r="65" spans="1:16" ht="69" customHeight="1">
      <c r="A65" s="62" t="s">
        <v>71</v>
      </c>
      <c r="B65" s="62"/>
      <c r="C65" s="62"/>
      <c r="D65" s="62"/>
      <c r="E65" s="62"/>
      <c r="F65" s="62"/>
      <c r="G65" s="62"/>
      <c r="H65" s="63"/>
      <c r="I65" s="16" t="s">
        <v>93</v>
      </c>
      <c r="J65" s="16" t="s">
        <v>110</v>
      </c>
      <c r="K65" s="49" t="s">
        <v>108</v>
      </c>
      <c r="L65" s="49"/>
      <c r="M65" s="11" t="s">
        <v>111</v>
      </c>
      <c r="N65" s="11"/>
      <c r="O65" s="11" t="s">
        <v>155</v>
      </c>
      <c r="P65" s="7">
        <f>P66</f>
        <v>50</v>
      </c>
    </row>
    <row r="66" spans="1:16" ht="27.75" customHeight="1">
      <c r="A66" s="58" t="s">
        <v>201</v>
      </c>
      <c r="B66" s="59"/>
      <c r="C66" s="59"/>
      <c r="D66" s="59"/>
      <c r="E66" s="59"/>
      <c r="F66" s="59"/>
      <c r="G66" s="59"/>
      <c r="H66" s="60"/>
      <c r="I66" s="23" t="s">
        <v>93</v>
      </c>
      <c r="J66" s="23" t="s">
        <v>110</v>
      </c>
      <c r="K66" s="57" t="s">
        <v>108</v>
      </c>
      <c r="L66" s="57"/>
      <c r="M66" s="3" t="s">
        <v>111</v>
      </c>
      <c r="N66" s="2">
        <v>244</v>
      </c>
      <c r="O66" s="6" t="s">
        <v>155</v>
      </c>
      <c r="P66" s="7">
        <f>P67</f>
        <v>50</v>
      </c>
    </row>
    <row r="67" spans="1:16" ht="16.5" customHeight="1">
      <c r="A67" s="58" t="s">
        <v>31</v>
      </c>
      <c r="B67" s="59"/>
      <c r="C67" s="59"/>
      <c r="D67" s="59"/>
      <c r="E67" s="59"/>
      <c r="F67" s="59"/>
      <c r="G67" s="59"/>
      <c r="H67" s="60"/>
      <c r="I67" s="23" t="s">
        <v>93</v>
      </c>
      <c r="J67" s="23" t="s">
        <v>110</v>
      </c>
      <c r="K67" s="57" t="s">
        <v>108</v>
      </c>
      <c r="L67" s="57"/>
      <c r="M67" s="3" t="s">
        <v>111</v>
      </c>
      <c r="N67" s="3">
        <v>244</v>
      </c>
      <c r="O67" s="6" t="s">
        <v>155</v>
      </c>
      <c r="P67" s="7">
        <v>50</v>
      </c>
    </row>
    <row r="68" spans="1:16" ht="83.25" customHeight="1">
      <c r="A68" s="74" t="s">
        <v>72</v>
      </c>
      <c r="B68" s="74"/>
      <c r="C68" s="74"/>
      <c r="D68" s="74"/>
      <c r="E68" s="74"/>
      <c r="F68" s="74"/>
      <c r="G68" s="74"/>
      <c r="H68" s="75"/>
      <c r="I68" s="29" t="s">
        <v>93</v>
      </c>
      <c r="J68" s="29" t="s">
        <v>110</v>
      </c>
      <c r="K68" s="50" t="s">
        <v>108</v>
      </c>
      <c r="L68" s="50"/>
      <c r="M68" s="11" t="s">
        <v>112</v>
      </c>
      <c r="N68" s="11"/>
      <c r="O68" s="11" t="s">
        <v>156</v>
      </c>
      <c r="P68" s="7">
        <f>P69</f>
        <v>147</v>
      </c>
    </row>
    <row r="69" spans="1:16" ht="29.25" customHeight="1">
      <c r="A69" s="58" t="s">
        <v>27</v>
      </c>
      <c r="B69" s="59"/>
      <c r="C69" s="59"/>
      <c r="D69" s="59"/>
      <c r="E69" s="59"/>
      <c r="F69" s="59"/>
      <c r="G69" s="59"/>
      <c r="H69" s="60"/>
      <c r="I69" s="23" t="s">
        <v>93</v>
      </c>
      <c r="J69" s="23" t="s">
        <v>107</v>
      </c>
      <c r="K69" s="51" t="s">
        <v>108</v>
      </c>
      <c r="L69" s="51"/>
      <c r="M69" s="3" t="s">
        <v>112</v>
      </c>
      <c r="N69" s="2">
        <v>243</v>
      </c>
      <c r="O69" s="6" t="s">
        <v>156</v>
      </c>
      <c r="P69" s="7">
        <f>P70</f>
        <v>147</v>
      </c>
    </row>
    <row r="70" spans="1:16" ht="16.5" customHeight="1">
      <c r="A70" s="58" t="s">
        <v>206</v>
      </c>
      <c r="B70" s="59"/>
      <c r="C70" s="59"/>
      <c r="D70" s="59"/>
      <c r="E70" s="59"/>
      <c r="F70" s="59"/>
      <c r="G70" s="59"/>
      <c r="H70" s="60"/>
      <c r="I70" s="23" t="s">
        <v>93</v>
      </c>
      <c r="J70" s="23" t="s">
        <v>107</v>
      </c>
      <c r="K70" s="51" t="s">
        <v>108</v>
      </c>
      <c r="L70" s="51"/>
      <c r="M70" s="3" t="s">
        <v>112</v>
      </c>
      <c r="N70" s="3">
        <v>243</v>
      </c>
      <c r="O70" s="6" t="s">
        <v>156</v>
      </c>
      <c r="P70" s="7">
        <v>147</v>
      </c>
    </row>
    <row r="71" spans="1:16" ht="65.25" customHeight="1">
      <c r="A71" s="87" t="s">
        <v>204</v>
      </c>
      <c r="B71" s="88"/>
      <c r="C71" s="88"/>
      <c r="D71" s="88"/>
      <c r="E71" s="88"/>
      <c r="F71" s="88"/>
      <c r="G71" s="88"/>
      <c r="H71" s="89"/>
      <c r="I71" s="22" t="s">
        <v>90</v>
      </c>
      <c r="J71" s="22" t="s">
        <v>107</v>
      </c>
      <c r="K71" s="72" t="s">
        <v>108</v>
      </c>
      <c r="L71" s="73"/>
      <c r="M71" s="11" t="s">
        <v>203</v>
      </c>
      <c r="N71" s="11"/>
      <c r="O71" s="12" t="s">
        <v>145</v>
      </c>
      <c r="P71" s="7"/>
    </row>
    <row r="72" spans="1:16" ht="39.75" customHeight="1">
      <c r="A72" s="58" t="s">
        <v>205</v>
      </c>
      <c r="B72" s="59"/>
      <c r="C72" s="59"/>
      <c r="D72" s="59"/>
      <c r="E72" s="59"/>
      <c r="F72" s="59"/>
      <c r="G72" s="59"/>
      <c r="H72" s="60"/>
      <c r="I72" s="33" t="s">
        <v>90</v>
      </c>
      <c r="J72" s="33" t="s">
        <v>107</v>
      </c>
      <c r="K72" s="70" t="s">
        <v>108</v>
      </c>
      <c r="L72" s="71"/>
      <c r="M72" s="34" t="s">
        <v>203</v>
      </c>
      <c r="N72" s="34">
        <v>244</v>
      </c>
      <c r="O72" s="15" t="s">
        <v>145</v>
      </c>
      <c r="P72" s="7"/>
    </row>
    <row r="73" spans="1:16" ht="33.75" customHeight="1">
      <c r="A73" s="64" t="s">
        <v>206</v>
      </c>
      <c r="B73" s="65"/>
      <c r="C73" s="65"/>
      <c r="D73" s="65"/>
      <c r="E73" s="65"/>
      <c r="F73" s="65"/>
      <c r="G73" s="65"/>
      <c r="H73" s="66"/>
      <c r="I73" s="33" t="s">
        <v>90</v>
      </c>
      <c r="J73" s="33" t="s">
        <v>107</v>
      </c>
      <c r="K73" s="70" t="s">
        <v>108</v>
      </c>
      <c r="L73" s="71"/>
      <c r="M73" s="34" t="s">
        <v>203</v>
      </c>
      <c r="N73" s="34">
        <v>244</v>
      </c>
      <c r="O73" s="15" t="s">
        <v>145</v>
      </c>
      <c r="P73" s="7"/>
    </row>
    <row r="74" spans="1:16" ht="44.25" customHeight="1">
      <c r="A74" s="87" t="s">
        <v>207</v>
      </c>
      <c r="B74" s="88"/>
      <c r="C74" s="88"/>
      <c r="D74" s="88"/>
      <c r="E74" s="88"/>
      <c r="F74" s="88"/>
      <c r="G74" s="88"/>
      <c r="H74" s="89"/>
      <c r="I74" s="22" t="s">
        <v>90</v>
      </c>
      <c r="J74" s="22" t="s">
        <v>107</v>
      </c>
      <c r="K74" s="72" t="s">
        <v>108</v>
      </c>
      <c r="L74" s="73"/>
      <c r="M74" s="11" t="s">
        <v>208</v>
      </c>
      <c r="N74" s="11"/>
      <c r="O74" s="12" t="s">
        <v>228</v>
      </c>
      <c r="P74" s="7"/>
    </row>
    <row r="75" spans="1:16" ht="31.5" customHeight="1">
      <c r="A75" s="58" t="s">
        <v>201</v>
      </c>
      <c r="B75" s="59"/>
      <c r="C75" s="59"/>
      <c r="D75" s="59"/>
      <c r="E75" s="59"/>
      <c r="F75" s="59"/>
      <c r="G75" s="59"/>
      <c r="H75" s="60"/>
      <c r="I75" s="33" t="s">
        <v>90</v>
      </c>
      <c r="J75" s="33" t="s">
        <v>107</v>
      </c>
      <c r="K75" s="70" t="s">
        <v>108</v>
      </c>
      <c r="L75" s="71"/>
      <c r="M75" s="34" t="s">
        <v>208</v>
      </c>
      <c r="N75" s="34">
        <v>244</v>
      </c>
      <c r="O75" s="15" t="s">
        <v>228</v>
      </c>
      <c r="P75" s="7"/>
    </row>
    <row r="76" spans="1:16" ht="20.25" customHeight="1">
      <c r="A76" s="58" t="s">
        <v>206</v>
      </c>
      <c r="B76" s="59"/>
      <c r="C76" s="59"/>
      <c r="D76" s="59"/>
      <c r="E76" s="59"/>
      <c r="F76" s="59"/>
      <c r="G76" s="59"/>
      <c r="H76" s="60"/>
      <c r="I76" s="33" t="s">
        <v>90</v>
      </c>
      <c r="J76" s="33" t="s">
        <v>107</v>
      </c>
      <c r="K76" s="70" t="s">
        <v>108</v>
      </c>
      <c r="L76" s="71"/>
      <c r="M76" s="34" t="s">
        <v>208</v>
      </c>
      <c r="N76" s="34">
        <v>244</v>
      </c>
      <c r="O76" s="15" t="s">
        <v>228</v>
      </c>
      <c r="P76" s="7"/>
    </row>
    <row r="77" spans="1:16" ht="53.25" customHeight="1">
      <c r="A77" s="87" t="s">
        <v>209</v>
      </c>
      <c r="B77" s="88"/>
      <c r="C77" s="88"/>
      <c r="D77" s="88"/>
      <c r="E77" s="88"/>
      <c r="F77" s="88"/>
      <c r="G77" s="88"/>
      <c r="H77" s="89"/>
      <c r="I77" s="22" t="s">
        <v>90</v>
      </c>
      <c r="J77" s="22" t="s">
        <v>131</v>
      </c>
      <c r="K77" s="72" t="s">
        <v>108</v>
      </c>
      <c r="L77" s="73"/>
      <c r="M77" s="11" t="s">
        <v>210</v>
      </c>
      <c r="N77" s="11"/>
      <c r="O77" s="12" t="s">
        <v>211</v>
      </c>
      <c r="P77" s="7"/>
    </row>
    <row r="78" spans="1:16" ht="28.5" customHeight="1">
      <c r="A78" s="58" t="s">
        <v>205</v>
      </c>
      <c r="B78" s="59"/>
      <c r="C78" s="59"/>
      <c r="D78" s="59"/>
      <c r="E78" s="59"/>
      <c r="F78" s="59"/>
      <c r="G78" s="59"/>
      <c r="H78" s="60"/>
      <c r="I78" s="33" t="s">
        <v>90</v>
      </c>
      <c r="J78" s="33" t="s">
        <v>212</v>
      </c>
      <c r="K78" s="70" t="s">
        <v>108</v>
      </c>
      <c r="L78" s="71"/>
      <c r="M78" s="34" t="s">
        <v>210</v>
      </c>
      <c r="N78" s="34">
        <v>244</v>
      </c>
      <c r="O78" s="15" t="s">
        <v>211</v>
      </c>
      <c r="P78" s="7"/>
    </row>
    <row r="79" spans="1:16" ht="28.5" customHeight="1">
      <c r="A79" s="64" t="s">
        <v>206</v>
      </c>
      <c r="B79" s="65"/>
      <c r="C79" s="65"/>
      <c r="D79" s="65"/>
      <c r="E79" s="65"/>
      <c r="F79" s="65"/>
      <c r="G79" s="65"/>
      <c r="H79" s="66"/>
      <c r="I79" s="33" t="s">
        <v>93</v>
      </c>
      <c r="J79" s="33" t="s">
        <v>131</v>
      </c>
      <c r="K79" s="70" t="s">
        <v>108</v>
      </c>
      <c r="L79" s="71"/>
      <c r="M79" s="34" t="s">
        <v>210</v>
      </c>
      <c r="N79" s="34">
        <v>244</v>
      </c>
      <c r="O79" s="15" t="s">
        <v>211</v>
      </c>
      <c r="P79" s="7"/>
    </row>
    <row r="80" spans="1:16" ht="31.5" customHeight="1">
      <c r="A80" s="90" t="s">
        <v>73</v>
      </c>
      <c r="B80" s="90"/>
      <c r="C80" s="90"/>
      <c r="D80" s="90"/>
      <c r="E80" s="90"/>
      <c r="F80" s="90"/>
      <c r="G80" s="90"/>
      <c r="H80" s="91"/>
      <c r="I80" s="22" t="s">
        <v>93</v>
      </c>
      <c r="J80" s="22" t="s">
        <v>113</v>
      </c>
      <c r="K80" s="69" t="s">
        <v>114</v>
      </c>
      <c r="L80" s="69"/>
      <c r="M80" s="3" t="s">
        <v>115</v>
      </c>
      <c r="N80" s="2"/>
      <c r="O80" s="11" t="s">
        <v>157</v>
      </c>
      <c r="P80" s="7" t="e">
        <f>P81+P84+#REF!+P87</f>
        <v>#REF!</v>
      </c>
    </row>
    <row r="81" spans="1:16" ht="64.5" customHeight="1">
      <c r="A81" s="62" t="s">
        <v>74</v>
      </c>
      <c r="B81" s="62"/>
      <c r="C81" s="62"/>
      <c r="D81" s="62"/>
      <c r="E81" s="62"/>
      <c r="F81" s="62"/>
      <c r="G81" s="62"/>
      <c r="H81" s="63"/>
      <c r="I81" s="16" t="s">
        <v>90</v>
      </c>
      <c r="J81" s="16" t="s">
        <v>113</v>
      </c>
      <c r="K81" s="49" t="s">
        <v>108</v>
      </c>
      <c r="L81" s="49"/>
      <c r="M81" s="11" t="s">
        <v>116</v>
      </c>
      <c r="N81" s="2"/>
      <c r="O81" s="11" t="s">
        <v>158</v>
      </c>
      <c r="P81" s="7">
        <f>P82</f>
        <v>20</v>
      </c>
    </row>
    <row r="82" spans="1:16" ht="20.25" customHeight="1">
      <c r="A82" s="58" t="s">
        <v>25</v>
      </c>
      <c r="B82" s="59"/>
      <c r="C82" s="59"/>
      <c r="D82" s="59"/>
      <c r="E82" s="59"/>
      <c r="F82" s="59"/>
      <c r="G82" s="59"/>
      <c r="H82" s="60"/>
      <c r="I82" s="23" t="s">
        <v>90</v>
      </c>
      <c r="J82" s="23" t="s">
        <v>113</v>
      </c>
      <c r="K82" s="52" t="s">
        <v>108</v>
      </c>
      <c r="L82" s="48"/>
      <c r="M82" s="3" t="s">
        <v>116</v>
      </c>
      <c r="N82" s="2">
        <v>244</v>
      </c>
      <c r="O82" s="6" t="s">
        <v>158</v>
      </c>
      <c r="P82" s="7">
        <f>P83</f>
        <v>20</v>
      </c>
    </row>
    <row r="83" spans="1:16" ht="27.75" customHeight="1">
      <c r="A83" s="58" t="s">
        <v>32</v>
      </c>
      <c r="B83" s="59"/>
      <c r="C83" s="59"/>
      <c r="D83" s="59"/>
      <c r="E83" s="59"/>
      <c r="F83" s="59"/>
      <c r="G83" s="59"/>
      <c r="H83" s="60"/>
      <c r="I83" s="23" t="s">
        <v>90</v>
      </c>
      <c r="J83" s="23" t="s">
        <v>113</v>
      </c>
      <c r="K83" s="52" t="s">
        <v>108</v>
      </c>
      <c r="L83" s="48"/>
      <c r="M83" s="3" t="s">
        <v>116</v>
      </c>
      <c r="N83" s="3">
        <v>244</v>
      </c>
      <c r="O83" s="6" t="s">
        <v>158</v>
      </c>
      <c r="P83" s="7">
        <v>20</v>
      </c>
    </row>
    <row r="84" spans="1:16" ht="51" customHeight="1">
      <c r="A84" s="90" t="s">
        <v>75</v>
      </c>
      <c r="B84" s="90"/>
      <c r="C84" s="90"/>
      <c r="D84" s="90"/>
      <c r="E84" s="90"/>
      <c r="F84" s="90"/>
      <c r="G84" s="90"/>
      <c r="H84" s="91"/>
      <c r="I84" s="22" t="s">
        <v>90</v>
      </c>
      <c r="J84" s="22" t="s">
        <v>113</v>
      </c>
      <c r="K84" s="49" t="s">
        <v>108</v>
      </c>
      <c r="L84" s="49"/>
      <c r="M84" s="11" t="s">
        <v>117</v>
      </c>
      <c r="N84" s="2"/>
      <c r="O84" s="11" t="s">
        <v>141</v>
      </c>
      <c r="P84" s="7">
        <f>P85</f>
        <v>8.9</v>
      </c>
    </row>
    <row r="85" spans="1:16" ht="27.75" customHeight="1">
      <c r="A85" s="58" t="s">
        <v>25</v>
      </c>
      <c r="B85" s="59"/>
      <c r="C85" s="59"/>
      <c r="D85" s="59"/>
      <c r="E85" s="59"/>
      <c r="F85" s="59"/>
      <c r="G85" s="59"/>
      <c r="H85" s="60"/>
      <c r="I85" s="23" t="s">
        <v>90</v>
      </c>
      <c r="J85" s="23" t="s">
        <v>113</v>
      </c>
      <c r="K85" s="57" t="s">
        <v>108</v>
      </c>
      <c r="L85" s="57"/>
      <c r="M85" s="3" t="s">
        <v>117</v>
      </c>
      <c r="N85" s="2">
        <v>244</v>
      </c>
      <c r="O85" s="6" t="s">
        <v>141</v>
      </c>
      <c r="P85" s="7">
        <f>P86</f>
        <v>8.9</v>
      </c>
    </row>
    <row r="86" spans="1:16" ht="27.75" customHeight="1">
      <c r="A86" s="58" t="s">
        <v>32</v>
      </c>
      <c r="B86" s="59"/>
      <c r="C86" s="59"/>
      <c r="D86" s="59"/>
      <c r="E86" s="59"/>
      <c r="F86" s="59"/>
      <c r="G86" s="59"/>
      <c r="H86" s="60"/>
      <c r="I86" s="23" t="s">
        <v>118</v>
      </c>
      <c r="J86" s="23" t="s">
        <v>113</v>
      </c>
      <c r="K86" s="57" t="s">
        <v>108</v>
      </c>
      <c r="L86" s="57"/>
      <c r="M86" s="3" t="s">
        <v>117</v>
      </c>
      <c r="N86" s="3">
        <v>244</v>
      </c>
      <c r="O86" s="6" t="s">
        <v>141</v>
      </c>
      <c r="P86" s="7">
        <v>8.9</v>
      </c>
    </row>
    <row r="87" spans="1:16" ht="52.5" customHeight="1">
      <c r="A87" s="62" t="s">
        <v>76</v>
      </c>
      <c r="B87" s="62"/>
      <c r="C87" s="62"/>
      <c r="D87" s="62"/>
      <c r="E87" s="62"/>
      <c r="F87" s="62"/>
      <c r="G87" s="62"/>
      <c r="H87" s="63"/>
      <c r="I87" s="16" t="s">
        <v>90</v>
      </c>
      <c r="J87" s="16" t="s">
        <v>119</v>
      </c>
      <c r="K87" s="78">
        <v>10</v>
      </c>
      <c r="L87" s="78"/>
      <c r="M87" s="11" t="s">
        <v>120</v>
      </c>
      <c r="N87" s="11"/>
      <c r="O87" s="35" t="s">
        <v>159</v>
      </c>
      <c r="P87" s="7">
        <f>P88</f>
        <v>150</v>
      </c>
    </row>
    <row r="88" spans="1:16" ht="17.25" customHeight="1">
      <c r="A88" s="58" t="s">
        <v>25</v>
      </c>
      <c r="B88" s="59"/>
      <c r="C88" s="59"/>
      <c r="D88" s="59"/>
      <c r="E88" s="59"/>
      <c r="F88" s="59"/>
      <c r="G88" s="59"/>
      <c r="H88" s="60"/>
      <c r="I88" s="23" t="s">
        <v>90</v>
      </c>
      <c r="J88" s="23" t="s">
        <v>119</v>
      </c>
      <c r="K88" s="61">
        <v>10</v>
      </c>
      <c r="L88" s="61"/>
      <c r="M88" s="3" t="s">
        <v>120</v>
      </c>
      <c r="N88" s="2">
        <v>244</v>
      </c>
      <c r="O88" s="6" t="s">
        <v>160</v>
      </c>
      <c r="P88" s="7">
        <f>P89</f>
        <v>150</v>
      </c>
    </row>
    <row r="89" spans="1:16" ht="21.75" customHeight="1">
      <c r="A89" s="58" t="s">
        <v>33</v>
      </c>
      <c r="B89" s="59"/>
      <c r="C89" s="59"/>
      <c r="D89" s="59"/>
      <c r="E89" s="59"/>
      <c r="F89" s="59"/>
      <c r="G89" s="59"/>
      <c r="H89" s="60"/>
      <c r="I89" s="23" t="s">
        <v>90</v>
      </c>
      <c r="J89" s="23" t="s">
        <v>119</v>
      </c>
      <c r="K89" s="61">
        <v>10</v>
      </c>
      <c r="L89" s="61"/>
      <c r="M89" s="3" t="s">
        <v>120</v>
      </c>
      <c r="N89" s="3">
        <v>244</v>
      </c>
      <c r="O89" s="6" t="s">
        <v>160</v>
      </c>
      <c r="P89" s="7">
        <v>150</v>
      </c>
    </row>
    <row r="90" spans="1:16" ht="43.5" customHeight="1">
      <c r="A90" s="87" t="s">
        <v>153</v>
      </c>
      <c r="B90" s="88"/>
      <c r="C90" s="88"/>
      <c r="D90" s="88"/>
      <c r="E90" s="88"/>
      <c r="F90" s="88"/>
      <c r="G90" s="88"/>
      <c r="H90" s="89"/>
      <c r="I90" s="22" t="s">
        <v>90</v>
      </c>
      <c r="J90" s="22" t="s">
        <v>113</v>
      </c>
      <c r="K90" s="55">
        <v>10</v>
      </c>
      <c r="L90" s="56"/>
      <c r="M90" s="11" t="s">
        <v>161</v>
      </c>
      <c r="N90" s="11"/>
      <c r="O90" s="12" t="s">
        <v>162</v>
      </c>
      <c r="P90" s="7"/>
    </row>
    <row r="91" spans="1:16" ht="23.25" customHeight="1">
      <c r="A91" s="123" t="s">
        <v>25</v>
      </c>
      <c r="B91" s="124"/>
      <c r="C91" s="124"/>
      <c r="D91" s="124"/>
      <c r="E91" s="124"/>
      <c r="F91" s="124"/>
      <c r="G91" s="124"/>
      <c r="H91" s="125"/>
      <c r="I91" s="33" t="s">
        <v>90</v>
      </c>
      <c r="J91" s="33" t="s">
        <v>163</v>
      </c>
      <c r="K91" s="53">
        <v>10</v>
      </c>
      <c r="L91" s="54"/>
      <c r="M91" s="34" t="s">
        <v>161</v>
      </c>
      <c r="N91" s="34">
        <v>244</v>
      </c>
      <c r="O91" s="15" t="s">
        <v>162</v>
      </c>
      <c r="P91" s="7"/>
    </row>
    <row r="92" spans="1:16" ht="21" customHeight="1">
      <c r="A92" s="123" t="s">
        <v>33</v>
      </c>
      <c r="B92" s="124"/>
      <c r="C92" s="124"/>
      <c r="D92" s="124"/>
      <c r="E92" s="124"/>
      <c r="F92" s="124"/>
      <c r="G92" s="124"/>
      <c r="H92" s="125"/>
      <c r="I92" s="33" t="s">
        <v>90</v>
      </c>
      <c r="J92" s="33" t="s">
        <v>119</v>
      </c>
      <c r="K92" s="53">
        <v>10</v>
      </c>
      <c r="L92" s="54"/>
      <c r="M92" s="34" t="s">
        <v>161</v>
      </c>
      <c r="N92" s="34">
        <v>244</v>
      </c>
      <c r="O92" s="15" t="s">
        <v>162</v>
      </c>
      <c r="P92" s="7"/>
    </row>
    <row r="93" spans="1:16" ht="12.75" customHeight="1">
      <c r="A93" s="140" t="s">
        <v>1</v>
      </c>
      <c r="B93" s="140"/>
      <c r="C93" s="140"/>
      <c r="D93" s="140"/>
      <c r="E93" s="140"/>
      <c r="F93" s="140"/>
      <c r="G93" s="140"/>
      <c r="H93" s="141"/>
      <c r="I93" s="142" t="s">
        <v>90</v>
      </c>
      <c r="J93" s="142" t="s">
        <v>121</v>
      </c>
      <c r="K93" s="143" t="s">
        <v>176</v>
      </c>
      <c r="L93" s="143"/>
      <c r="M93" s="144" t="s">
        <v>0</v>
      </c>
      <c r="N93" s="46"/>
      <c r="O93" s="45" t="s">
        <v>229</v>
      </c>
      <c r="P93" s="8" t="e">
        <f>P94+P100+#REF!</f>
        <v>#REF!</v>
      </c>
    </row>
    <row r="94" spans="1:16" ht="24.75" customHeight="1">
      <c r="A94" s="79" t="s">
        <v>3</v>
      </c>
      <c r="B94" s="79"/>
      <c r="C94" s="79"/>
      <c r="D94" s="79"/>
      <c r="E94" s="79"/>
      <c r="F94" s="79"/>
      <c r="G94" s="79"/>
      <c r="H94" s="80"/>
      <c r="I94" s="16" t="s">
        <v>90</v>
      </c>
      <c r="J94" s="16" t="s">
        <v>121</v>
      </c>
      <c r="K94" s="76" t="s">
        <v>123</v>
      </c>
      <c r="L94" s="76"/>
      <c r="M94" s="11" t="s">
        <v>2</v>
      </c>
      <c r="N94" s="2"/>
      <c r="O94" s="11" t="s">
        <v>164</v>
      </c>
      <c r="P94" s="7">
        <f>P95</f>
        <v>528</v>
      </c>
    </row>
    <row r="95" spans="1:16" ht="27" customHeight="1">
      <c r="A95" s="121" t="s">
        <v>5</v>
      </c>
      <c r="B95" s="121"/>
      <c r="C95" s="121"/>
      <c r="D95" s="121"/>
      <c r="E95" s="121"/>
      <c r="F95" s="121"/>
      <c r="G95" s="121"/>
      <c r="H95" s="122"/>
      <c r="I95" s="30" t="s">
        <v>90</v>
      </c>
      <c r="J95" s="30" t="s">
        <v>121</v>
      </c>
      <c r="K95" s="77" t="s">
        <v>123</v>
      </c>
      <c r="L95" s="77"/>
      <c r="M95" s="3" t="s">
        <v>4</v>
      </c>
      <c r="N95" s="2"/>
      <c r="O95" s="3" t="s">
        <v>164</v>
      </c>
      <c r="P95" s="7">
        <f>P96+P98</f>
        <v>528</v>
      </c>
    </row>
    <row r="96" spans="1:16" ht="33" customHeight="1">
      <c r="A96" s="58" t="s">
        <v>35</v>
      </c>
      <c r="B96" s="59"/>
      <c r="C96" s="59"/>
      <c r="D96" s="59"/>
      <c r="E96" s="59"/>
      <c r="F96" s="59"/>
      <c r="G96" s="59"/>
      <c r="H96" s="60"/>
      <c r="I96" s="23" t="s">
        <v>90</v>
      </c>
      <c r="J96" s="23" t="s">
        <v>121</v>
      </c>
      <c r="K96" s="77" t="s">
        <v>123</v>
      </c>
      <c r="L96" s="77"/>
      <c r="M96" s="3" t="s">
        <v>4</v>
      </c>
      <c r="N96" s="2">
        <v>121</v>
      </c>
      <c r="O96" s="6" t="s">
        <v>165</v>
      </c>
      <c r="P96" s="7">
        <f>P97</f>
        <v>527.8</v>
      </c>
    </row>
    <row r="97" spans="1:16" ht="41.25" customHeight="1">
      <c r="A97" s="58" t="s">
        <v>34</v>
      </c>
      <c r="B97" s="59"/>
      <c r="C97" s="59"/>
      <c r="D97" s="59"/>
      <c r="E97" s="59"/>
      <c r="F97" s="59"/>
      <c r="G97" s="59"/>
      <c r="H97" s="60"/>
      <c r="I97" s="23" t="s">
        <v>93</v>
      </c>
      <c r="J97" s="23" t="s">
        <v>121</v>
      </c>
      <c r="K97" s="77" t="s">
        <v>123</v>
      </c>
      <c r="L97" s="77"/>
      <c r="M97" s="3" t="s">
        <v>4</v>
      </c>
      <c r="N97" s="3">
        <v>121</v>
      </c>
      <c r="O97" s="6" t="s">
        <v>165</v>
      </c>
      <c r="P97" s="7">
        <v>527.8</v>
      </c>
    </row>
    <row r="98" spans="1:16" ht="33" customHeight="1">
      <c r="A98" s="58" t="s">
        <v>36</v>
      </c>
      <c r="B98" s="59"/>
      <c r="C98" s="59"/>
      <c r="D98" s="59"/>
      <c r="E98" s="59"/>
      <c r="F98" s="59"/>
      <c r="G98" s="59"/>
      <c r="H98" s="60"/>
      <c r="I98" s="23" t="s">
        <v>93</v>
      </c>
      <c r="J98" s="23" t="s">
        <v>121</v>
      </c>
      <c r="K98" s="77" t="s">
        <v>123</v>
      </c>
      <c r="L98" s="77"/>
      <c r="M98" s="3" t="s">
        <v>4</v>
      </c>
      <c r="N98" s="2">
        <v>122</v>
      </c>
      <c r="O98" s="6" t="s">
        <v>148</v>
      </c>
      <c r="P98" s="7">
        <f>P99</f>
        <v>0.2</v>
      </c>
    </row>
    <row r="99" spans="1:16" ht="41.25" customHeight="1">
      <c r="A99" s="58" t="s">
        <v>34</v>
      </c>
      <c r="B99" s="59"/>
      <c r="C99" s="59"/>
      <c r="D99" s="59"/>
      <c r="E99" s="59"/>
      <c r="F99" s="59"/>
      <c r="G99" s="59"/>
      <c r="H99" s="60"/>
      <c r="I99" s="23" t="s">
        <v>93</v>
      </c>
      <c r="J99" s="23" t="s">
        <v>121</v>
      </c>
      <c r="K99" s="77" t="s">
        <v>123</v>
      </c>
      <c r="L99" s="77"/>
      <c r="M99" s="3" t="s">
        <v>4</v>
      </c>
      <c r="N99" s="3">
        <v>122</v>
      </c>
      <c r="O99" s="6" t="s">
        <v>148</v>
      </c>
      <c r="P99" s="7">
        <v>0.2</v>
      </c>
    </row>
    <row r="100" spans="1:16" ht="27" customHeight="1">
      <c r="A100" s="79" t="s">
        <v>6</v>
      </c>
      <c r="B100" s="79"/>
      <c r="C100" s="79"/>
      <c r="D100" s="79"/>
      <c r="E100" s="79"/>
      <c r="F100" s="79"/>
      <c r="G100" s="79"/>
      <c r="H100" s="80"/>
      <c r="I100" s="16" t="s">
        <v>93</v>
      </c>
      <c r="J100" s="16" t="s">
        <v>121</v>
      </c>
      <c r="K100" s="76" t="s">
        <v>123</v>
      </c>
      <c r="L100" s="76"/>
      <c r="M100" s="11" t="s">
        <v>124</v>
      </c>
      <c r="N100" s="2"/>
      <c r="O100" s="11" t="s">
        <v>230</v>
      </c>
      <c r="P100" s="7" t="e">
        <f>P101</f>
        <v>#REF!</v>
      </c>
    </row>
    <row r="101" spans="1:16" ht="34.5" customHeight="1">
      <c r="A101" s="121" t="s">
        <v>8</v>
      </c>
      <c r="B101" s="121"/>
      <c r="C101" s="121"/>
      <c r="D101" s="121"/>
      <c r="E101" s="121"/>
      <c r="F101" s="121"/>
      <c r="G101" s="121"/>
      <c r="H101" s="122"/>
      <c r="I101" s="30" t="s">
        <v>93</v>
      </c>
      <c r="J101" s="30" t="s">
        <v>122</v>
      </c>
      <c r="K101" s="77" t="s">
        <v>123</v>
      </c>
      <c r="L101" s="77"/>
      <c r="M101" s="3" t="s">
        <v>7</v>
      </c>
      <c r="N101" s="2"/>
      <c r="O101" s="3" t="s">
        <v>230</v>
      </c>
      <c r="P101" s="7" t="e">
        <f>P102+P104+#REF!+#REF!+P106+#REF!+P108</f>
        <v>#REF!</v>
      </c>
    </row>
    <row r="102" spans="1:16" ht="33" customHeight="1">
      <c r="A102" s="58" t="s">
        <v>35</v>
      </c>
      <c r="B102" s="59"/>
      <c r="C102" s="59"/>
      <c r="D102" s="59"/>
      <c r="E102" s="59"/>
      <c r="F102" s="59"/>
      <c r="G102" s="59"/>
      <c r="H102" s="60"/>
      <c r="I102" s="23" t="s">
        <v>93</v>
      </c>
      <c r="J102" s="23" t="s">
        <v>121</v>
      </c>
      <c r="K102" s="77" t="s">
        <v>123</v>
      </c>
      <c r="L102" s="77"/>
      <c r="M102" s="3" t="s">
        <v>7</v>
      </c>
      <c r="N102" s="2">
        <v>121</v>
      </c>
      <c r="O102" s="6" t="s">
        <v>231</v>
      </c>
      <c r="P102" s="7">
        <f>P103</f>
        <v>1003</v>
      </c>
    </row>
    <row r="103" spans="1:16" ht="41.25" customHeight="1">
      <c r="A103" s="58" t="s">
        <v>34</v>
      </c>
      <c r="B103" s="59"/>
      <c r="C103" s="59"/>
      <c r="D103" s="59"/>
      <c r="E103" s="59"/>
      <c r="F103" s="59"/>
      <c r="G103" s="59"/>
      <c r="H103" s="60"/>
      <c r="I103" s="23" t="s">
        <v>93</v>
      </c>
      <c r="J103" s="23" t="s">
        <v>121</v>
      </c>
      <c r="K103" s="77" t="s">
        <v>123</v>
      </c>
      <c r="L103" s="77"/>
      <c r="M103" s="3" t="s">
        <v>7</v>
      </c>
      <c r="N103" s="3">
        <v>121</v>
      </c>
      <c r="O103" s="6" t="s">
        <v>231</v>
      </c>
      <c r="P103" s="7">
        <v>1003</v>
      </c>
    </row>
    <row r="104" spans="1:16" ht="33" customHeight="1">
      <c r="A104" s="58" t="s">
        <v>36</v>
      </c>
      <c r="B104" s="59"/>
      <c r="C104" s="59"/>
      <c r="D104" s="59"/>
      <c r="E104" s="59"/>
      <c r="F104" s="59"/>
      <c r="G104" s="59"/>
      <c r="H104" s="60"/>
      <c r="I104" s="23" t="s">
        <v>93</v>
      </c>
      <c r="J104" s="23" t="s">
        <v>122</v>
      </c>
      <c r="K104" s="77" t="s">
        <v>123</v>
      </c>
      <c r="L104" s="77"/>
      <c r="M104" s="3" t="s">
        <v>7</v>
      </c>
      <c r="N104" s="2">
        <v>122</v>
      </c>
      <c r="O104" s="6" t="s">
        <v>166</v>
      </c>
      <c r="P104" s="7">
        <f>P105</f>
        <v>30.2</v>
      </c>
    </row>
    <row r="105" spans="1:16" ht="41.25" customHeight="1">
      <c r="A105" s="58" t="s">
        <v>34</v>
      </c>
      <c r="B105" s="59"/>
      <c r="C105" s="59"/>
      <c r="D105" s="59"/>
      <c r="E105" s="59"/>
      <c r="F105" s="59"/>
      <c r="G105" s="59"/>
      <c r="H105" s="60"/>
      <c r="I105" s="23" t="s">
        <v>93</v>
      </c>
      <c r="J105" s="23" t="s">
        <v>121</v>
      </c>
      <c r="K105" s="77" t="s">
        <v>123</v>
      </c>
      <c r="L105" s="77"/>
      <c r="M105" s="3" t="s">
        <v>7</v>
      </c>
      <c r="N105" s="3">
        <v>122</v>
      </c>
      <c r="O105" s="6" t="s">
        <v>166</v>
      </c>
      <c r="P105" s="7">
        <v>30.2</v>
      </c>
    </row>
    <row r="106" spans="1:16" ht="21" customHeight="1">
      <c r="A106" s="58" t="s">
        <v>25</v>
      </c>
      <c r="B106" s="59"/>
      <c r="C106" s="59"/>
      <c r="D106" s="59"/>
      <c r="E106" s="59"/>
      <c r="F106" s="59"/>
      <c r="G106" s="59"/>
      <c r="H106" s="60"/>
      <c r="I106" s="23" t="s">
        <v>93</v>
      </c>
      <c r="J106" s="23" t="s">
        <v>122</v>
      </c>
      <c r="K106" s="77" t="s">
        <v>123</v>
      </c>
      <c r="L106" s="77"/>
      <c r="M106" s="3" t="s">
        <v>7</v>
      </c>
      <c r="N106" s="2">
        <v>244</v>
      </c>
      <c r="O106" s="6" t="s">
        <v>175</v>
      </c>
      <c r="P106" s="7">
        <f>P107</f>
        <v>392.8</v>
      </c>
    </row>
    <row r="107" spans="1:16" ht="41.25" customHeight="1">
      <c r="A107" s="58" t="s">
        <v>34</v>
      </c>
      <c r="B107" s="59"/>
      <c r="C107" s="59"/>
      <c r="D107" s="59"/>
      <c r="E107" s="59"/>
      <c r="F107" s="59"/>
      <c r="G107" s="59"/>
      <c r="H107" s="60"/>
      <c r="I107" s="23" t="s">
        <v>93</v>
      </c>
      <c r="J107" s="23" t="s">
        <v>121</v>
      </c>
      <c r="K107" s="126" t="s">
        <v>176</v>
      </c>
      <c r="L107" s="126"/>
      <c r="M107" s="3" t="s">
        <v>7</v>
      </c>
      <c r="N107" s="3">
        <v>244</v>
      </c>
      <c r="O107" s="6" t="s">
        <v>175</v>
      </c>
      <c r="P107" s="7">
        <v>392.8</v>
      </c>
    </row>
    <row r="108" spans="1:16" ht="27.75" customHeight="1">
      <c r="A108" s="58" t="s">
        <v>37</v>
      </c>
      <c r="B108" s="59"/>
      <c r="C108" s="59"/>
      <c r="D108" s="59"/>
      <c r="E108" s="59"/>
      <c r="F108" s="59"/>
      <c r="G108" s="59"/>
      <c r="H108" s="60"/>
      <c r="I108" s="23" t="s">
        <v>90</v>
      </c>
      <c r="J108" s="23" t="s">
        <v>122</v>
      </c>
      <c r="K108" s="77" t="s">
        <v>123</v>
      </c>
      <c r="L108" s="77"/>
      <c r="M108" s="3" t="s">
        <v>7</v>
      </c>
      <c r="N108" s="2">
        <v>852</v>
      </c>
      <c r="O108" s="6" t="s">
        <v>143</v>
      </c>
      <c r="P108" s="7">
        <f>P109</f>
        <v>4</v>
      </c>
    </row>
    <row r="109" spans="1:16" ht="41.25" customHeight="1">
      <c r="A109" s="58" t="s">
        <v>34</v>
      </c>
      <c r="B109" s="59"/>
      <c r="C109" s="59"/>
      <c r="D109" s="59"/>
      <c r="E109" s="59"/>
      <c r="F109" s="59"/>
      <c r="G109" s="59"/>
      <c r="H109" s="60"/>
      <c r="I109" s="23" t="s">
        <v>90</v>
      </c>
      <c r="J109" s="23" t="s">
        <v>122</v>
      </c>
      <c r="K109" s="77" t="s">
        <v>123</v>
      </c>
      <c r="L109" s="77"/>
      <c r="M109" s="3" t="s">
        <v>7</v>
      </c>
      <c r="N109" s="3">
        <v>852</v>
      </c>
      <c r="O109" s="6" t="s">
        <v>143</v>
      </c>
      <c r="P109" s="7">
        <v>4</v>
      </c>
    </row>
    <row r="110" spans="1:16" ht="19.5" customHeight="1">
      <c r="A110" s="130" t="s">
        <v>10</v>
      </c>
      <c r="B110" s="130"/>
      <c r="C110" s="130"/>
      <c r="D110" s="130"/>
      <c r="E110" s="130"/>
      <c r="F110" s="130"/>
      <c r="G110" s="130"/>
      <c r="H110" s="131"/>
      <c r="I110" s="44" t="s">
        <v>90</v>
      </c>
      <c r="J110" s="44"/>
      <c r="K110" s="127" t="s">
        <v>9</v>
      </c>
      <c r="L110" s="127"/>
      <c r="M110" s="46"/>
      <c r="N110" s="46"/>
      <c r="O110" s="45" t="s">
        <v>232</v>
      </c>
      <c r="P110" s="8">
        <f>P111+P114+P117+P120+P131+P134+P137+P140+P145+P151</f>
        <v>488.8</v>
      </c>
    </row>
    <row r="111" spans="1:16" ht="61.5" customHeight="1">
      <c r="A111" s="128" t="s">
        <v>48</v>
      </c>
      <c r="B111" s="128"/>
      <c r="C111" s="128"/>
      <c r="D111" s="128"/>
      <c r="E111" s="128"/>
      <c r="F111" s="128"/>
      <c r="G111" s="128"/>
      <c r="H111" s="129"/>
      <c r="I111" s="17" t="s">
        <v>90</v>
      </c>
      <c r="J111" s="17" t="s">
        <v>122</v>
      </c>
      <c r="K111" s="49" t="s">
        <v>123</v>
      </c>
      <c r="L111" s="49"/>
      <c r="M111" s="3" t="s">
        <v>47</v>
      </c>
      <c r="N111" s="2"/>
      <c r="O111" s="14" t="s">
        <v>167</v>
      </c>
      <c r="P111" s="7">
        <f>P112</f>
        <v>11</v>
      </c>
    </row>
    <row r="112" spans="1:16" ht="22.5" customHeight="1">
      <c r="A112" s="58" t="s">
        <v>38</v>
      </c>
      <c r="B112" s="59"/>
      <c r="C112" s="59"/>
      <c r="D112" s="59"/>
      <c r="E112" s="59"/>
      <c r="F112" s="59"/>
      <c r="G112" s="59"/>
      <c r="H112" s="60"/>
      <c r="I112" s="23" t="s">
        <v>90</v>
      </c>
      <c r="J112" s="23" t="s">
        <v>125</v>
      </c>
      <c r="K112" s="57" t="s">
        <v>123</v>
      </c>
      <c r="L112" s="57"/>
      <c r="M112" s="3" t="s">
        <v>47</v>
      </c>
      <c r="N112" s="2">
        <v>540</v>
      </c>
      <c r="O112" s="6" t="s">
        <v>168</v>
      </c>
      <c r="P112" s="7">
        <f>P113</f>
        <v>11</v>
      </c>
    </row>
    <row r="113" spans="1:16" ht="41.25" customHeight="1">
      <c r="A113" s="58" t="s">
        <v>34</v>
      </c>
      <c r="B113" s="59"/>
      <c r="C113" s="59"/>
      <c r="D113" s="59"/>
      <c r="E113" s="59"/>
      <c r="F113" s="59"/>
      <c r="G113" s="59"/>
      <c r="H113" s="60"/>
      <c r="I113" s="23" t="s">
        <v>90</v>
      </c>
      <c r="J113" s="23" t="s">
        <v>125</v>
      </c>
      <c r="K113" s="57" t="s">
        <v>123</v>
      </c>
      <c r="L113" s="57"/>
      <c r="M113" s="3" t="s">
        <v>47</v>
      </c>
      <c r="N113" s="3">
        <v>540</v>
      </c>
      <c r="O113" s="6" t="s">
        <v>168</v>
      </c>
      <c r="P113" s="7">
        <v>11</v>
      </c>
    </row>
    <row r="114" spans="1:16" ht="68.25" customHeight="1">
      <c r="A114" s="128" t="s">
        <v>49</v>
      </c>
      <c r="B114" s="128"/>
      <c r="C114" s="128"/>
      <c r="D114" s="128"/>
      <c r="E114" s="128"/>
      <c r="F114" s="128"/>
      <c r="G114" s="128"/>
      <c r="H114" s="129"/>
      <c r="I114" s="17" t="s">
        <v>90</v>
      </c>
      <c r="J114" s="17" t="s">
        <v>125</v>
      </c>
      <c r="K114" s="49" t="s">
        <v>123</v>
      </c>
      <c r="L114" s="49"/>
      <c r="M114" s="11" t="s">
        <v>50</v>
      </c>
      <c r="N114" s="2"/>
      <c r="O114" s="11" t="s">
        <v>169</v>
      </c>
      <c r="P114" s="7">
        <f>P115</f>
        <v>42</v>
      </c>
    </row>
    <row r="115" spans="1:16" ht="27.75" customHeight="1">
      <c r="A115" s="58" t="s">
        <v>38</v>
      </c>
      <c r="B115" s="59"/>
      <c r="C115" s="59"/>
      <c r="D115" s="59"/>
      <c r="E115" s="59"/>
      <c r="F115" s="59"/>
      <c r="G115" s="59"/>
      <c r="H115" s="60"/>
      <c r="I115" s="23" t="s">
        <v>90</v>
      </c>
      <c r="J115" s="23" t="s">
        <v>125</v>
      </c>
      <c r="K115" s="57" t="s">
        <v>123</v>
      </c>
      <c r="L115" s="57"/>
      <c r="M115" s="3" t="s">
        <v>50</v>
      </c>
      <c r="N115" s="2">
        <v>540</v>
      </c>
      <c r="O115" s="6" t="s">
        <v>169</v>
      </c>
      <c r="P115" s="7">
        <f>P116</f>
        <v>42</v>
      </c>
    </row>
    <row r="116" spans="1:16" ht="41.25" customHeight="1">
      <c r="A116" s="58" t="s">
        <v>34</v>
      </c>
      <c r="B116" s="59"/>
      <c r="C116" s="59"/>
      <c r="D116" s="59"/>
      <c r="E116" s="59"/>
      <c r="F116" s="59"/>
      <c r="G116" s="59"/>
      <c r="H116" s="60"/>
      <c r="I116" s="23" t="s">
        <v>90</v>
      </c>
      <c r="J116" s="23" t="s">
        <v>125</v>
      </c>
      <c r="K116" s="57" t="s">
        <v>123</v>
      </c>
      <c r="L116" s="57"/>
      <c r="M116" s="3" t="s">
        <v>50</v>
      </c>
      <c r="N116" s="3">
        <v>540</v>
      </c>
      <c r="O116" s="6" t="s">
        <v>169</v>
      </c>
      <c r="P116" s="7">
        <v>42</v>
      </c>
    </row>
    <row r="117" spans="1:16" ht="54" customHeight="1">
      <c r="A117" s="132" t="s">
        <v>51</v>
      </c>
      <c r="B117" s="132"/>
      <c r="C117" s="132"/>
      <c r="D117" s="132"/>
      <c r="E117" s="132"/>
      <c r="F117" s="132"/>
      <c r="G117" s="132"/>
      <c r="H117" s="133"/>
      <c r="I117" s="17" t="s">
        <v>90</v>
      </c>
      <c r="J117" s="17" t="s">
        <v>125</v>
      </c>
      <c r="K117" s="49" t="s">
        <v>123</v>
      </c>
      <c r="L117" s="49"/>
      <c r="M117" s="11" t="s">
        <v>52</v>
      </c>
      <c r="N117" s="2"/>
      <c r="O117" s="11" t="s">
        <v>170</v>
      </c>
      <c r="P117" s="7">
        <f>P118</f>
        <v>86</v>
      </c>
    </row>
    <row r="118" spans="1:16" ht="22.5" customHeight="1">
      <c r="A118" s="58" t="s">
        <v>38</v>
      </c>
      <c r="B118" s="59"/>
      <c r="C118" s="59"/>
      <c r="D118" s="59"/>
      <c r="E118" s="59"/>
      <c r="F118" s="59"/>
      <c r="G118" s="59"/>
      <c r="H118" s="60"/>
      <c r="I118" s="23" t="s">
        <v>90</v>
      </c>
      <c r="J118" s="23" t="s">
        <v>125</v>
      </c>
      <c r="K118" s="57" t="s">
        <v>123</v>
      </c>
      <c r="L118" s="57"/>
      <c r="M118" s="3" t="s">
        <v>52</v>
      </c>
      <c r="N118" s="2">
        <v>540</v>
      </c>
      <c r="O118" s="6" t="s">
        <v>170</v>
      </c>
      <c r="P118" s="7">
        <f>P119</f>
        <v>86</v>
      </c>
    </row>
    <row r="119" spans="1:16" ht="41.25" customHeight="1">
      <c r="A119" s="58" t="s">
        <v>34</v>
      </c>
      <c r="B119" s="59"/>
      <c r="C119" s="59"/>
      <c r="D119" s="59"/>
      <c r="E119" s="59"/>
      <c r="F119" s="59"/>
      <c r="G119" s="59"/>
      <c r="H119" s="60"/>
      <c r="I119" s="23" t="s">
        <v>93</v>
      </c>
      <c r="J119" s="23" t="s">
        <v>126</v>
      </c>
      <c r="K119" s="57" t="s">
        <v>123</v>
      </c>
      <c r="L119" s="57"/>
      <c r="M119" s="3" t="s">
        <v>52</v>
      </c>
      <c r="N119" s="3">
        <v>540</v>
      </c>
      <c r="O119" s="6" t="s">
        <v>170</v>
      </c>
      <c r="P119" s="7">
        <v>86</v>
      </c>
    </row>
    <row r="120" spans="1:16" ht="29.25" customHeight="1">
      <c r="A120" s="79" t="s">
        <v>11</v>
      </c>
      <c r="B120" s="79"/>
      <c r="C120" s="79"/>
      <c r="D120" s="79"/>
      <c r="E120" s="79"/>
      <c r="F120" s="79"/>
      <c r="G120" s="79"/>
      <c r="H120" s="80"/>
      <c r="I120" s="16" t="s">
        <v>90</v>
      </c>
      <c r="J120" s="16" t="s">
        <v>127</v>
      </c>
      <c r="K120" s="83" t="s">
        <v>128</v>
      </c>
      <c r="L120" s="84"/>
      <c r="M120" s="11" t="s">
        <v>53</v>
      </c>
      <c r="N120" s="2"/>
      <c r="O120" s="11" t="s">
        <v>158</v>
      </c>
      <c r="P120" s="7">
        <f>P121</f>
        <v>10</v>
      </c>
    </row>
    <row r="121" spans="1:16" ht="27.75" customHeight="1">
      <c r="A121" s="58" t="s">
        <v>40</v>
      </c>
      <c r="B121" s="59"/>
      <c r="C121" s="59"/>
      <c r="D121" s="59"/>
      <c r="E121" s="59"/>
      <c r="F121" s="59"/>
      <c r="G121" s="59"/>
      <c r="H121" s="60"/>
      <c r="I121" s="23" t="s">
        <v>93</v>
      </c>
      <c r="J121" s="23" t="s">
        <v>126</v>
      </c>
      <c r="K121" s="67" t="s">
        <v>128</v>
      </c>
      <c r="L121" s="68"/>
      <c r="M121" s="3" t="s">
        <v>53</v>
      </c>
      <c r="N121" s="2">
        <v>870</v>
      </c>
      <c r="O121" s="6" t="s">
        <v>158</v>
      </c>
      <c r="P121" s="7">
        <f>P122</f>
        <v>10</v>
      </c>
    </row>
    <row r="122" spans="1:16" ht="12.75">
      <c r="A122" s="58" t="s">
        <v>39</v>
      </c>
      <c r="B122" s="59"/>
      <c r="C122" s="59"/>
      <c r="D122" s="59"/>
      <c r="E122" s="59"/>
      <c r="F122" s="59"/>
      <c r="G122" s="59"/>
      <c r="H122" s="60"/>
      <c r="I122" s="23" t="s">
        <v>93</v>
      </c>
      <c r="J122" s="23" t="s">
        <v>126</v>
      </c>
      <c r="K122" s="67" t="s">
        <v>128</v>
      </c>
      <c r="L122" s="68"/>
      <c r="M122" s="3" t="s">
        <v>53</v>
      </c>
      <c r="N122" s="3">
        <v>870</v>
      </c>
      <c r="O122" s="6" t="s">
        <v>158</v>
      </c>
      <c r="P122" s="7">
        <v>10</v>
      </c>
    </row>
    <row r="123" spans="1:16" ht="12.75">
      <c r="A123" s="87" t="s">
        <v>44</v>
      </c>
      <c r="B123" s="65"/>
      <c r="C123" s="65"/>
      <c r="D123" s="65"/>
      <c r="E123" s="65"/>
      <c r="F123" s="65"/>
      <c r="G123" s="65"/>
      <c r="H123" s="66"/>
      <c r="I123" s="23"/>
      <c r="J123" s="22" t="s">
        <v>126</v>
      </c>
      <c r="K123" s="83" t="s">
        <v>129</v>
      </c>
      <c r="L123" s="84"/>
      <c r="M123" s="3"/>
      <c r="N123" s="3"/>
      <c r="O123" s="12" t="s">
        <v>236</v>
      </c>
      <c r="P123" s="7"/>
    </row>
    <row r="124" spans="1:16" ht="29.25" customHeight="1">
      <c r="A124" s="87" t="s">
        <v>137</v>
      </c>
      <c r="B124" s="88"/>
      <c r="C124" s="88"/>
      <c r="D124" s="88"/>
      <c r="E124" s="88"/>
      <c r="F124" s="88"/>
      <c r="G124" s="88"/>
      <c r="H124" s="89"/>
      <c r="I124" s="22" t="s">
        <v>93</v>
      </c>
      <c r="J124" s="22"/>
      <c r="K124" s="83"/>
      <c r="L124" s="84"/>
      <c r="M124" s="11"/>
      <c r="N124" s="11">
        <v>831</v>
      </c>
      <c r="O124" s="12" t="s">
        <v>233</v>
      </c>
      <c r="P124" s="7"/>
    </row>
    <row r="125" spans="1:16" ht="64.5" customHeight="1">
      <c r="A125" s="64" t="s">
        <v>138</v>
      </c>
      <c r="B125" s="65"/>
      <c r="C125" s="65"/>
      <c r="D125" s="65"/>
      <c r="E125" s="65"/>
      <c r="F125" s="65"/>
      <c r="G125" s="65"/>
      <c r="H125" s="66"/>
      <c r="I125" s="23" t="s">
        <v>93</v>
      </c>
      <c r="J125" s="23"/>
      <c r="K125" s="67"/>
      <c r="L125" s="68"/>
      <c r="M125" s="3"/>
      <c r="N125" s="3">
        <v>831</v>
      </c>
      <c r="O125" s="6" t="s">
        <v>233</v>
      </c>
      <c r="P125" s="7"/>
    </row>
    <row r="126" spans="1:16" ht="41.25" customHeight="1">
      <c r="A126" s="64" t="s">
        <v>34</v>
      </c>
      <c r="B126" s="65"/>
      <c r="C126" s="65"/>
      <c r="D126" s="65"/>
      <c r="E126" s="65"/>
      <c r="F126" s="65"/>
      <c r="G126" s="65"/>
      <c r="H126" s="66"/>
      <c r="I126" s="23" t="s">
        <v>93</v>
      </c>
      <c r="J126" s="23" t="s">
        <v>122</v>
      </c>
      <c r="K126" s="67" t="s">
        <v>129</v>
      </c>
      <c r="L126" s="68"/>
      <c r="M126" s="3"/>
      <c r="N126" s="3">
        <v>831</v>
      </c>
      <c r="O126" s="6" t="s">
        <v>234</v>
      </c>
      <c r="P126" s="7"/>
    </row>
    <row r="127" spans="1:16" ht="22.5" customHeight="1">
      <c r="A127" s="64" t="s">
        <v>44</v>
      </c>
      <c r="B127" s="65"/>
      <c r="C127" s="65"/>
      <c r="D127" s="65"/>
      <c r="E127" s="65"/>
      <c r="F127" s="65"/>
      <c r="G127" s="65"/>
      <c r="H127" s="66"/>
      <c r="I127" s="23" t="s">
        <v>90</v>
      </c>
      <c r="J127" s="23" t="s">
        <v>125</v>
      </c>
      <c r="K127" s="67" t="s">
        <v>129</v>
      </c>
      <c r="L127" s="68"/>
      <c r="M127" s="3" t="s">
        <v>139</v>
      </c>
      <c r="N127" s="3">
        <v>831</v>
      </c>
      <c r="O127" s="6" t="s">
        <v>235</v>
      </c>
      <c r="P127" s="7"/>
    </row>
    <row r="128" spans="1:16" ht="51" customHeight="1">
      <c r="A128" s="64" t="s">
        <v>217</v>
      </c>
      <c r="B128" s="65"/>
      <c r="C128" s="65"/>
      <c r="D128" s="65"/>
      <c r="E128" s="65"/>
      <c r="F128" s="65"/>
      <c r="G128" s="65"/>
      <c r="H128" s="66"/>
      <c r="I128" s="23" t="s">
        <v>93</v>
      </c>
      <c r="J128" s="23"/>
      <c r="K128" s="67"/>
      <c r="L128" s="68"/>
      <c r="M128" s="3" t="s">
        <v>220</v>
      </c>
      <c r="N128" s="3"/>
      <c r="O128" s="6" t="s">
        <v>221</v>
      </c>
      <c r="P128" s="7"/>
    </row>
    <row r="129" spans="1:16" ht="45" customHeight="1">
      <c r="A129" s="64" t="s">
        <v>34</v>
      </c>
      <c r="B129" s="65"/>
      <c r="C129" s="65"/>
      <c r="D129" s="65"/>
      <c r="E129" s="65"/>
      <c r="F129" s="65"/>
      <c r="G129" s="65"/>
      <c r="H129" s="66"/>
      <c r="I129" s="23" t="s">
        <v>93</v>
      </c>
      <c r="J129" s="23" t="s">
        <v>121</v>
      </c>
      <c r="K129" s="67" t="s">
        <v>129</v>
      </c>
      <c r="L129" s="68"/>
      <c r="M129" s="3"/>
      <c r="N129" s="3">
        <v>831</v>
      </c>
      <c r="O129" s="6" t="s">
        <v>221</v>
      </c>
      <c r="P129" s="7"/>
    </row>
    <row r="130" spans="1:16" ht="21.75" customHeight="1">
      <c r="A130" s="64" t="s">
        <v>44</v>
      </c>
      <c r="B130" s="65"/>
      <c r="C130" s="65"/>
      <c r="D130" s="65"/>
      <c r="E130" s="65"/>
      <c r="F130" s="65"/>
      <c r="G130" s="65"/>
      <c r="H130" s="66"/>
      <c r="I130" s="23" t="s">
        <v>93</v>
      </c>
      <c r="J130" s="23" t="s">
        <v>121</v>
      </c>
      <c r="K130" s="67" t="s">
        <v>129</v>
      </c>
      <c r="L130" s="68"/>
      <c r="M130" s="3" t="s">
        <v>220</v>
      </c>
      <c r="N130" s="3">
        <v>831</v>
      </c>
      <c r="O130" s="6" t="s">
        <v>221</v>
      </c>
      <c r="P130" s="7"/>
    </row>
    <row r="131" spans="1:16" ht="42" customHeight="1">
      <c r="A131" s="132" t="s">
        <v>12</v>
      </c>
      <c r="B131" s="132"/>
      <c r="C131" s="132"/>
      <c r="D131" s="132"/>
      <c r="E131" s="132"/>
      <c r="F131" s="132"/>
      <c r="G131" s="132"/>
      <c r="H131" s="133"/>
      <c r="I131" s="17" t="s">
        <v>93</v>
      </c>
      <c r="J131" s="17" t="s">
        <v>126</v>
      </c>
      <c r="K131" s="49" t="s">
        <v>129</v>
      </c>
      <c r="L131" s="49"/>
      <c r="M131" s="11" t="s">
        <v>54</v>
      </c>
      <c r="N131" s="2"/>
      <c r="O131" s="11" t="s">
        <v>171</v>
      </c>
      <c r="P131" s="7">
        <f>P132</f>
        <v>20</v>
      </c>
    </row>
    <row r="132" spans="1:16" ht="22.5" customHeight="1">
      <c r="A132" s="58" t="s">
        <v>25</v>
      </c>
      <c r="B132" s="59"/>
      <c r="C132" s="59"/>
      <c r="D132" s="59"/>
      <c r="E132" s="59"/>
      <c r="F132" s="59"/>
      <c r="G132" s="59"/>
      <c r="H132" s="60"/>
      <c r="I132" s="23" t="s">
        <v>93</v>
      </c>
      <c r="J132" s="23" t="s">
        <v>125</v>
      </c>
      <c r="K132" s="57" t="s">
        <v>129</v>
      </c>
      <c r="L132" s="57"/>
      <c r="M132" s="3" t="s">
        <v>54</v>
      </c>
      <c r="N132" s="2">
        <v>244</v>
      </c>
      <c r="O132" s="6" t="s">
        <v>171</v>
      </c>
      <c r="P132" s="7">
        <f>P133</f>
        <v>20</v>
      </c>
    </row>
    <row r="133" spans="1:16" ht="23.25" customHeight="1">
      <c r="A133" s="58" t="s">
        <v>44</v>
      </c>
      <c r="B133" s="59"/>
      <c r="C133" s="59"/>
      <c r="D133" s="59"/>
      <c r="E133" s="59"/>
      <c r="F133" s="59"/>
      <c r="G133" s="59"/>
      <c r="H133" s="60"/>
      <c r="I133" s="23" t="s">
        <v>93</v>
      </c>
      <c r="J133" s="23" t="s">
        <v>125</v>
      </c>
      <c r="K133" s="57" t="s">
        <v>129</v>
      </c>
      <c r="L133" s="57"/>
      <c r="M133" s="3" t="s">
        <v>54</v>
      </c>
      <c r="N133" s="3">
        <v>244</v>
      </c>
      <c r="O133" s="6" t="s">
        <v>171</v>
      </c>
      <c r="P133" s="7">
        <v>20</v>
      </c>
    </row>
    <row r="134" spans="1:16" ht="30.75" customHeight="1">
      <c r="A134" s="79" t="s">
        <v>13</v>
      </c>
      <c r="B134" s="79"/>
      <c r="C134" s="79"/>
      <c r="D134" s="79"/>
      <c r="E134" s="79"/>
      <c r="F134" s="79"/>
      <c r="G134" s="79"/>
      <c r="H134" s="80"/>
      <c r="I134" s="16" t="s">
        <v>90</v>
      </c>
      <c r="J134" s="16" t="s">
        <v>131</v>
      </c>
      <c r="K134" s="49" t="s">
        <v>130</v>
      </c>
      <c r="L134" s="49"/>
      <c r="M134" s="11" t="s">
        <v>55</v>
      </c>
      <c r="N134" s="2"/>
      <c r="O134" s="11" t="s">
        <v>143</v>
      </c>
      <c r="P134" s="7">
        <f>P135</f>
        <v>69.7</v>
      </c>
    </row>
    <row r="135" spans="1:16" ht="21.75" customHeight="1">
      <c r="A135" s="58" t="s">
        <v>25</v>
      </c>
      <c r="B135" s="59"/>
      <c r="C135" s="59"/>
      <c r="D135" s="59"/>
      <c r="E135" s="59"/>
      <c r="F135" s="59"/>
      <c r="G135" s="59"/>
      <c r="H135" s="60"/>
      <c r="I135" s="23" t="s">
        <v>90</v>
      </c>
      <c r="J135" s="23" t="s">
        <v>131</v>
      </c>
      <c r="K135" s="61">
        <v>12</v>
      </c>
      <c r="L135" s="61"/>
      <c r="M135" s="3" t="s">
        <v>55</v>
      </c>
      <c r="N135" s="2">
        <v>244</v>
      </c>
      <c r="O135" s="6" t="s">
        <v>143</v>
      </c>
      <c r="P135" s="7">
        <f>P136</f>
        <v>69.7</v>
      </c>
    </row>
    <row r="136" spans="1:16" ht="22.5" customHeight="1">
      <c r="A136" s="58" t="s">
        <v>43</v>
      </c>
      <c r="B136" s="59"/>
      <c r="C136" s="59"/>
      <c r="D136" s="59"/>
      <c r="E136" s="59"/>
      <c r="F136" s="59"/>
      <c r="G136" s="59"/>
      <c r="H136" s="60"/>
      <c r="I136" s="23" t="s">
        <v>93</v>
      </c>
      <c r="J136" s="23" t="s">
        <v>131</v>
      </c>
      <c r="K136" s="61">
        <v>12</v>
      </c>
      <c r="L136" s="61"/>
      <c r="M136" s="3" t="s">
        <v>55</v>
      </c>
      <c r="N136" s="3">
        <v>244</v>
      </c>
      <c r="O136" s="6" t="s">
        <v>143</v>
      </c>
      <c r="P136" s="7">
        <v>69.7</v>
      </c>
    </row>
    <row r="137" spans="1:16" ht="35.25" customHeight="1">
      <c r="A137" s="79" t="s">
        <v>14</v>
      </c>
      <c r="B137" s="79"/>
      <c r="C137" s="79"/>
      <c r="D137" s="79"/>
      <c r="E137" s="79"/>
      <c r="F137" s="79"/>
      <c r="G137" s="79"/>
      <c r="H137" s="80"/>
      <c r="I137" s="16" t="s">
        <v>93</v>
      </c>
      <c r="J137" s="16" t="s">
        <v>131</v>
      </c>
      <c r="K137" s="78">
        <v>12</v>
      </c>
      <c r="L137" s="78"/>
      <c r="M137" s="11" t="s">
        <v>56</v>
      </c>
      <c r="N137" s="2"/>
      <c r="O137" s="11" t="s">
        <v>172</v>
      </c>
      <c r="P137" s="7">
        <f>P138</f>
        <v>30.3</v>
      </c>
    </row>
    <row r="138" spans="1:16" ht="27.75" customHeight="1">
      <c r="A138" s="58" t="s">
        <v>25</v>
      </c>
      <c r="B138" s="59"/>
      <c r="C138" s="59"/>
      <c r="D138" s="59"/>
      <c r="E138" s="59"/>
      <c r="F138" s="59"/>
      <c r="G138" s="59"/>
      <c r="H138" s="60"/>
      <c r="I138" s="23" t="s">
        <v>93</v>
      </c>
      <c r="J138" s="23" t="s">
        <v>107</v>
      </c>
      <c r="K138" s="61">
        <v>12</v>
      </c>
      <c r="L138" s="61"/>
      <c r="M138" s="3" t="s">
        <v>56</v>
      </c>
      <c r="N138" s="2">
        <v>244</v>
      </c>
      <c r="O138" s="6" t="s">
        <v>172</v>
      </c>
      <c r="P138" s="7">
        <f>P139</f>
        <v>30.3</v>
      </c>
    </row>
    <row r="139" spans="1:16" ht="20.25" customHeight="1">
      <c r="A139" s="136" t="s">
        <v>43</v>
      </c>
      <c r="B139" s="136"/>
      <c r="C139" s="136"/>
      <c r="D139" s="136"/>
      <c r="E139" s="136"/>
      <c r="F139" s="136"/>
      <c r="G139" s="136"/>
      <c r="H139" s="137"/>
      <c r="I139" s="23" t="s">
        <v>93</v>
      </c>
      <c r="J139" s="23" t="s">
        <v>107</v>
      </c>
      <c r="K139" s="61">
        <v>12</v>
      </c>
      <c r="L139" s="61"/>
      <c r="M139" s="3" t="s">
        <v>56</v>
      </c>
      <c r="N139" s="3">
        <v>244</v>
      </c>
      <c r="O139" s="6" t="s">
        <v>172</v>
      </c>
      <c r="P139" s="7">
        <v>30.3</v>
      </c>
    </row>
    <row r="140" spans="1:16" ht="36" customHeight="1">
      <c r="A140" s="130" t="s">
        <v>15</v>
      </c>
      <c r="B140" s="130"/>
      <c r="C140" s="130"/>
      <c r="D140" s="130"/>
      <c r="E140" s="130"/>
      <c r="F140" s="130"/>
      <c r="G140" s="130"/>
      <c r="H140" s="131"/>
      <c r="I140" s="44" t="s">
        <v>90</v>
      </c>
      <c r="J140" s="44"/>
      <c r="K140" s="49"/>
      <c r="L140" s="49"/>
      <c r="M140" s="11" t="s">
        <v>57</v>
      </c>
      <c r="N140" s="2"/>
      <c r="O140" s="11" t="s">
        <v>214</v>
      </c>
      <c r="P140" s="7">
        <f>P141+P143</f>
        <v>98.8</v>
      </c>
    </row>
    <row r="141" spans="1:16" ht="27.75" customHeight="1">
      <c r="A141" s="58" t="s">
        <v>35</v>
      </c>
      <c r="B141" s="59"/>
      <c r="C141" s="59"/>
      <c r="D141" s="59"/>
      <c r="E141" s="59"/>
      <c r="F141" s="59"/>
      <c r="G141" s="59"/>
      <c r="H141" s="60"/>
      <c r="I141" s="23" t="s">
        <v>90</v>
      </c>
      <c r="J141" s="23"/>
      <c r="K141" s="57"/>
      <c r="L141" s="57"/>
      <c r="M141" s="3" t="s">
        <v>57</v>
      </c>
      <c r="N141" s="2">
        <v>121</v>
      </c>
      <c r="O141" s="6" t="s">
        <v>173</v>
      </c>
      <c r="P141" s="7">
        <f>P142</f>
        <v>90</v>
      </c>
    </row>
    <row r="142" spans="1:16" ht="21" customHeight="1">
      <c r="A142" s="58" t="s">
        <v>42</v>
      </c>
      <c r="B142" s="59"/>
      <c r="C142" s="59"/>
      <c r="D142" s="59"/>
      <c r="E142" s="59"/>
      <c r="F142" s="59"/>
      <c r="G142" s="59"/>
      <c r="H142" s="60"/>
      <c r="I142" s="23" t="s">
        <v>93</v>
      </c>
      <c r="J142" s="23" t="s">
        <v>132</v>
      </c>
      <c r="K142" s="57" t="s">
        <v>92</v>
      </c>
      <c r="L142" s="57"/>
      <c r="M142" s="3" t="s">
        <v>57</v>
      </c>
      <c r="N142" s="3">
        <v>121</v>
      </c>
      <c r="O142" s="6" t="s">
        <v>173</v>
      </c>
      <c r="P142" s="7">
        <v>90</v>
      </c>
    </row>
    <row r="143" spans="1:16" ht="14.25" customHeight="1">
      <c r="A143" s="58" t="s">
        <v>25</v>
      </c>
      <c r="B143" s="59"/>
      <c r="C143" s="59"/>
      <c r="D143" s="59"/>
      <c r="E143" s="59"/>
      <c r="F143" s="59"/>
      <c r="G143" s="59"/>
      <c r="H143" s="60"/>
      <c r="I143" s="23" t="s">
        <v>93</v>
      </c>
      <c r="J143" s="23"/>
      <c r="K143" s="57"/>
      <c r="L143" s="57"/>
      <c r="M143" s="3" t="s">
        <v>57</v>
      </c>
      <c r="N143" s="2">
        <v>244</v>
      </c>
      <c r="O143" s="6" t="s">
        <v>215</v>
      </c>
      <c r="P143" s="7">
        <f>P144</f>
        <v>8.8</v>
      </c>
    </row>
    <row r="144" spans="1:16" ht="17.25" customHeight="1">
      <c r="A144" s="58" t="s">
        <v>42</v>
      </c>
      <c r="B144" s="59"/>
      <c r="C144" s="59"/>
      <c r="D144" s="59"/>
      <c r="E144" s="59"/>
      <c r="F144" s="59"/>
      <c r="G144" s="59"/>
      <c r="H144" s="60"/>
      <c r="I144" s="23" t="s">
        <v>93</v>
      </c>
      <c r="J144" s="23" t="s">
        <v>132</v>
      </c>
      <c r="K144" s="57" t="s">
        <v>92</v>
      </c>
      <c r="L144" s="57"/>
      <c r="M144" s="3" t="s">
        <v>57</v>
      </c>
      <c r="N144" s="3">
        <v>244</v>
      </c>
      <c r="O144" s="6" t="s">
        <v>215</v>
      </c>
      <c r="P144" s="7">
        <v>8.8</v>
      </c>
    </row>
    <row r="145" spans="1:16" ht="57.75" customHeight="1">
      <c r="A145" s="134" t="s">
        <v>59</v>
      </c>
      <c r="B145" s="134"/>
      <c r="C145" s="134"/>
      <c r="D145" s="134"/>
      <c r="E145" s="134"/>
      <c r="F145" s="134"/>
      <c r="G145" s="134"/>
      <c r="H145" s="135"/>
      <c r="I145" s="47" t="s">
        <v>90</v>
      </c>
      <c r="J145" s="47" t="s">
        <v>121</v>
      </c>
      <c r="K145" s="49" t="s">
        <v>123</v>
      </c>
      <c r="L145" s="49"/>
      <c r="M145" s="11" t="s">
        <v>58</v>
      </c>
      <c r="N145" s="2"/>
      <c r="O145" s="12" t="s">
        <v>146</v>
      </c>
      <c r="P145" s="7">
        <f>P146</f>
        <v>1</v>
      </c>
    </row>
    <row r="146" spans="1:16" ht="27.75" customHeight="1">
      <c r="A146" s="58" t="s">
        <v>25</v>
      </c>
      <c r="B146" s="59"/>
      <c r="C146" s="59"/>
      <c r="D146" s="59"/>
      <c r="E146" s="59"/>
      <c r="F146" s="59"/>
      <c r="G146" s="59"/>
      <c r="H146" s="60"/>
      <c r="I146" s="23" t="s">
        <v>90</v>
      </c>
      <c r="J146" s="23" t="s">
        <v>121</v>
      </c>
      <c r="K146" s="57" t="s">
        <v>123</v>
      </c>
      <c r="L146" s="57"/>
      <c r="M146" s="3" t="s">
        <v>58</v>
      </c>
      <c r="N146" s="2">
        <v>244</v>
      </c>
      <c r="O146" s="6" t="s">
        <v>146</v>
      </c>
      <c r="P146" s="7">
        <f>P147</f>
        <v>1</v>
      </c>
    </row>
    <row r="147" spans="1:16" ht="42" customHeight="1">
      <c r="A147" s="58" t="s">
        <v>34</v>
      </c>
      <c r="B147" s="59"/>
      <c r="C147" s="59"/>
      <c r="D147" s="59"/>
      <c r="E147" s="59"/>
      <c r="F147" s="59"/>
      <c r="G147" s="59"/>
      <c r="H147" s="60"/>
      <c r="I147" s="23" t="s">
        <v>90</v>
      </c>
      <c r="J147" s="23" t="s">
        <v>122</v>
      </c>
      <c r="K147" s="57" t="s">
        <v>123</v>
      </c>
      <c r="L147" s="57"/>
      <c r="M147" s="31">
        <v>9997134</v>
      </c>
      <c r="N147" s="3">
        <v>244</v>
      </c>
      <c r="O147" s="6" t="s">
        <v>146</v>
      </c>
      <c r="P147" s="7">
        <v>1</v>
      </c>
    </row>
    <row r="148" spans="1:16" ht="54.75" customHeight="1">
      <c r="A148" s="64" t="s">
        <v>217</v>
      </c>
      <c r="B148" s="65"/>
      <c r="C148" s="65"/>
      <c r="D148" s="65"/>
      <c r="E148" s="65"/>
      <c r="F148" s="65"/>
      <c r="G148" s="65"/>
      <c r="H148" s="66"/>
      <c r="I148" s="23" t="s">
        <v>93</v>
      </c>
      <c r="J148" s="23"/>
      <c r="K148" s="67"/>
      <c r="L148" s="68"/>
      <c r="M148" s="31" t="s">
        <v>218</v>
      </c>
      <c r="N148" s="3"/>
      <c r="O148" s="6" t="s">
        <v>219</v>
      </c>
      <c r="P148" s="7"/>
    </row>
    <row r="149" spans="1:16" ht="21.75" customHeight="1">
      <c r="A149" s="58" t="s">
        <v>25</v>
      </c>
      <c r="B149" s="59"/>
      <c r="C149" s="59"/>
      <c r="D149" s="59"/>
      <c r="E149" s="59"/>
      <c r="F149" s="59"/>
      <c r="G149" s="59"/>
      <c r="H149" s="60"/>
      <c r="I149" s="23" t="s">
        <v>93</v>
      </c>
      <c r="J149" s="23"/>
      <c r="K149" s="67"/>
      <c r="L149" s="68"/>
      <c r="M149" s="31" t="s">
        <v>218</v>
      </c>
      <c r="N149" s="3">
        <v>244</v>
      </c>
      <c r="O149" s="6" t="s">
        <v>219</v>
      </c>
      <c r="P149" s="7"/>
    </row>
    <row r="150" spans="1:16" ht="42" customHeight="1">
      <c r="A150" s="58" t="s">
        <v>34</v>
      </c>
      <c r="B150" s="59"/>
      <c r="C150" s="59"/>
      <c r="D150" s="59"/>
      <c r="E150" s="59"/>
      <c r="F150" s="59"/>
      <c r="G150" s="59"/>
      <c r="H150" s="60"/>
      <c r="I150" s="23" t="s">
        <v>90</v>
      </c>
      <c r="J150" s="23" t="s">
        <v>122</v>
      </c>
      <c r="K150" s="67" t="s">
        <v>123</v>
      </c>
      <c r="L150" s="68"/>
      <c r="M150" s="31" t="s">
        <v>218</v>
      </c>
      <c r="N150" s="3">
        <v>244</v>
      </c>
      <c r="O150" s="6" t="s">
        <v>219</v>
      </c>
      <c r="P150" s="7"/>
    </row>
    <row r="151" spans="1:16" ht="45" customHeight="1">
      <c r="A151" s="90" t="s">
        <v>16</v>
      </c>
      <c r="B151" s="90"/>
      <c r="C151" s="90"/>
      <c r="D151" s="90"/>
      <c r="E151" s="90"/>
      <c r="F151" s="90"/>
      <c r="G151" s="90"/>
      <c r="H151" s="91"/>
      <c r="I151" s="22" t="s">
        <v>93</v>
      </c>
      <c r="J151" s="22"/>
      <c r="K151" s="49"/>
      <c r="L151" s="49"/>
      <c r="M151" s="11" t="s">
        <v>60</v>
      </c>
      <c r="N151" s="2"/>
      <c r="O151" s="11" t="s">
        <v>174</v>
      </c>
      <c r="P151" s="7">
        <f>P152</f>
        <v>120</v>
      </c>
    </row>
    <row r="152" spans="1:16" ht="12.75">
      <c r="A152" s="58" t="s">
        <v>25</v>
      </c>
      <c r="B152" s="59"/>
      <c r="C152" s="59"/>
      <c r="D152" s="59"/>
      <c r="E152" s="59"/>
      <c r="F152" s="59"/>
      <c r="G152" s="59"/>
      <c r="H152" s="60"/>
      <c r="I152" s="23" t="s">
        <v>93</v>
      </c>
      <c r="J152" s="23"/>
      <c r="K152" s="57"/>
      <c r="L152" s="57"/>
      <c r="M152" s="3" t="s">
        <v>60</v>
      </c>
      <c r="N152" s="2">
        <v>244</v>
      </c>
      <c r="O152" s="6" t="s">
        <v>174</v>
      </c>
      <c r="P152" s="7">
        <f>P153</f>
        <v>120</v>
      </c>
    </row>
    <row r="153" spans="1:16" ht="12.75">
      <c r="A153" s="58" t="s">
        <v>41</v>
      </c>
      <c r="B153" s="59"/>
      <c r="C153" s="59"/>
      <c r="D153" s="59"/>
      <c r="E153" s="59"/>
      <c r="F153" s="59"/>
      <c r="G153" s="59"/>
      <c r="H153" s="60"/>
      <c r="I153" s="23" t="s">
        <v>93</v>
      </c>
      <c r="J153" s="23" t="s">
        <v>125</v>
      </c>
      <c r="K153" s="57" t="s">
        <v>216</v>
      </c>
      <c r="L153" s="57"/>
      <c r="M153" s="3" t="s">
        <v>60</v>
      </c>
      <c r="N153" s="3">
        <v>244</v>
      </c>
      <c r="O153" s="6" t="s">
        <v>174</v>
      </c>
      <c r="P153" s="7">
        <v>120</v>
      </c>
    </row>
  </sheetData>
  <sheetProtection selectLockedCells="1" selectUnlockedCells="1"/>
  <mergeCells count="302">
    <mergeCell ref="K148:L148"/>
    <mergeCell ref="A149:H149"/>
    <mergeCell ref="K149:L149"/>
    <mergeCell ref="A150:H150"/>
    <mergeCell ref="K150:L150"/>
    <mergeCell ref="A79:H79"/>
    <mergeCell ref="K79:L79"/>
    <mergeCell ref="A77:H77"/>
    <mergeCell ref="K77:L77"/>
    <mergeCell ref="A78:H78"/>
    <mergeCell ref="K78:L78"/>
    <mergeCell ref="A54:H54"/>
    <mergeCell ref="K62:L62"/>
    <mergeCell ref="A75:H75"/>
    <mergeCell ref="K75:L75"/>
    <mergeCell ref="K71:L71"/>
    <mergeCell ref="A72:H72"/>
    <mergeCell ref="K72:L72"/>
    <mergeCell ref="A56:H56"/>
    <mergeCell ref="A57:H57"/>
    <mergeCell ref="A66:H66"/>
    <mergeCell ref="A49:H49"/>
    <mergeCell ref="K49:L49"/>
    <mergeCell ref="A58:H58"/>
    <mergeCell ref="K58:L58"/>
    <mergeCell ref="K56:L56"/>
    <mergeCell ref="K57:L57"/>
    <mergeCell ref="K53:L53"/>
    <mergeCell ref="K52:L52"/>
    <mergeCell ref="A52:H52"/>
    <mergeCell ref="A53:H53"/>
    <mergeCell ref="K28:L28"/>
    <mergeCell ref="A29:H29"/>
    <mergeCell ref="A30:H30"/>
    <mergeCell ref="K29:L29"/>
    <mergeCell ref="K30:L30"/>
    <mergeCell ref="A28:H28"/>
    <mergeCell ref="A47:H47"/>
    <mergeCell ref="A43:H43"/>
    <mergeCell ref="A41:H41"/>
    <mergeCell ref="A33:H33"/>
    <mergeCell ref="A42:H42"/>
    <mergeCell ref="A39:H39"/>
    <mergeCell ref="A34:H34"/>
    <mergeCell ref="A37:H37"/>
    <mergeCell ref="A61:H61"/>
    <mergeCell ref="A62:H62"/>
    <mergeCell ref="A65:H65"/>
    <mergeCell ref="A73:H73"/>
    <mergeCell ref="A63:H63"/>
    <mergeCell ref="A71:H71"/>
    <mergeCell ref="A69:H69"/>
    <mergeCell ref="K124:L124"/>
    <mergeCell ref="A116:H116"/>
    <mergeCell ref="K116:L116"/>
    <mergeCell ref="A118:H118"/>
    <mergeCell ref="K118:L118"/>
    <mergeCell ref="A120:H120"/>
    <mergeCell ref="K120:L120"/>
    <mergeCell ref="K119:L119"/>
    <mergeCell ref="A123:H123"/>
    <mergeCell ref="K123:L123"/>
    <mergeCell ref="A126:H126"/>
    <mergeCell ref="A84:H84"/>
    <mergeCell ref="A86:H86"/>
    <mergeCell ref="A85:H85"/>
    <mergeCell ref="A119:H119"/>
    <mergeCell ref="A113:H113"/>
    <mergeCell ref="A108:H108"/>
    <mergeCell ref="A103:H103"/>
    <mergeCell ref="A92:H92"/>
    <mergeCell ref="A94:H94"/>
    <mergeCell ref="K138:L138"/>
    <mergeCell ref="A139:H139"/>
    <mergeCell ref="K139:L139"/>
    <mergeCell ref="K147:L147"/>
    <mergeCell ref="A146:H146"/>
    <mergeCell ref="K146:L146"/>
    <mergeCell ref="A138:H138"/>
    <mergeCell ref="A153:H153"/>
    <mergeCell ref="K153:L153"/>
    <mergeCell ref="A141:H141"/>
    <mergeCell ref="K141:L141"/>
    <mergeCell ref="A142:H142"/>
    <mergeCell ref="K142:L142"/>
    <mergeCell ref="A144:H144"/>
    <mergeCell ref="A152:H152"/>
    <mergeCell ref="A151:H151"/>
    <mergeCell ref="A145:H145"/>
    <mergeCell ref="K152:L152"/>
    <mergeCell ref="A147:H147"/>
    <mergeCell ref="K144:L144"/>
    <mergeCell ref="A140:H140"/>
    <mergeCell ref="K143:L143"/>
    <mergeCell ref="K140:L140"/>
    <mergeCell ref="K151:L151"/>
    <mergeCell ref="A143:H143"/>
    <mergeCell ref="K145:L145"/>
    <mergeCell ref="A148:H148"/>
    <mergeCell ref="A132:H132"/>
    <mergeCell ref="K132:L132"/>
    <mergeCell ref="A133:H133"/>
    <mergeCell ref="K133:L133"/>
    <mergeCell ref="A134:H134"/>
    <mergeCell ref="K137:L137"/>
    <mergeCell ref="K134:L134"/>
    <mergeCell ref="K136:L136"/>
    <mergeCell ref="A137:H137"/>
    <mergeCell ref="A135:H135"/>
    <mergeCell ref="K135:L135"/>
    <mergeCell ref="A136:H136"/>
    <mergeCell ref="K131:L131"/>
    <mergeCell ref="K121:L121"/>
    <mergeCell ref="A121:H121"/>
    <mergeCell ref="A122:H122"/>
    <mergeCell ref="K122:L122"/>
    <mergeCell ref="A131:H131"/>
    <mergeCell ref="K125:L125"/>
    <mergeCell ref="K126:L126"/>
    <mergeCell ref="A124:H124"/>
    <mergeCell ref="A125:H125"/>
    <mergeCell ref="K113:L113"/>
    <mergeCell ref="K117:L117"/>
    <mergeCell ref="A112:H112"/>
    <mergeCell ref="K112:L112"/>
    <mergeCell ref="A117:H117"/>
    <mergeCell ref="A114:H114"/>
    <mergeCell ref="K114:L114"/>
    <mergeCell ref="A115:H115"/>
    <mergeCell ref="K115:L115"/>
    <mergeCell ref="K108:L108"/>
    <mergeCell ref="K111:L111"/>
    <mergeCell ref="A109:H109"/>
    <mergeCell ref="K109:L109"/>
    <mergeCell ref="K110:L110"/>
    <mergeCell ref="A111:H111"/>
    <mergeCell ref="A110:H110"/>
    <mergeCell ref="K107:L107"/>
    <mergeCell ref="K106:L106"/>
    <mergeCell ref="A106:H106"/>
    <mergeCell ref="A107:H107"/>
    <mergeCell ref="K103:L103"/>
    <mergeCell ref="K104:L104"/>
    <mergeCell ref="K105:L105"/>
    <mergeCell ref="A104:H104"/>
    <mergeCell ref="A105:H105"/>
    <mergeCell ref="K102:L102"/>
    <mergeCell ref="A98:H98"/>
    <mergeCell ref="K98:L98"/>
    <mergeCell ref="K99:L99"/>
    <mergeCell ref="A101:H101"/>
    <mergeCell ref="A102:H102"/>
    <mergeCell ref="A15:H15"/>
    <mergeCell ref="A95:H95"/>
    <mergeCell ref="A91:H91"/>
    <mergeCell ref="A83:H83"/>
    <mergeCell ref="A80:H80"/>
    <mergeCell ref="A81:H81"/>
    <mergeCell ref="A89:H89"/>
    <mergeCell ref="A90:H90"/>
    <mergeCell ref="A82:H82"/>
    <mergeCell ref="A70:H70"/>
    <mergeCell ref="A24:H24"/>
    <mergeCell ref="A74:H74"/>
    <mergeCell ref="A76:H76"/>
    <mergeCell ref="A8:H8"/>
    <mergeCell ref="A21:H21"/>
    <mergeCell ref="A18:H18"/>
    <mergeCell ref="A17:H17"/>
    <mergeCell ref="A13:H13"/>
    <mergeCell ref="A14:H14"/>
    <mergeCell ref="A19:H19"/>
    <mergeCell ref="A31:H31"/>
    <mergeCell ref="A32:H32"/>
    <mergeCell ref="A20:H20"/>
    <mergeCell ref="A7:H7"/>
    <mergeCell ref="A25:H25"/>
    <mergeCell ref="A12:H12"/>
    <mergeCell ref="A16:H16"/>
    <mergeCell ref="A27:H27"/>
    <mergeCell ref="A26:H26"/>
    <mergeCell ref="A23:H23"/>
    <mergeCell ref="K15:L15"/>
    <mergeCell ref="K12:L12"/>
    <mergeCell ref="K13:L13"/>
    <mergeCell ref="K14:L14"/>
    <mergeCell ref="A6:H6"/>
    <mergeCell ref="K9:L9"/>
    <mergeCell ref="K10:L10"/>
    <mergeCell ref="K11:L11"/>
    <mergeCell ref="A10:H10"/>
    <mergeCell ref="A9:H9"/>
    <mergeCell ref="A11:H11"/>
    <mergeCell ref="K39:L39"/>
    <mergeCell ref="L1:P1"/>
    <mergeCell ref="K6:L6"/>
    <mergeCell ref="K7:L7"/>
    <mergeCell ref="K8:L8"/>
    <mergeCell ref="A2:P2"/>
    <mergeCell ref="A3:P3"/>
    <mergeCell ref="A5:H5"/>
    <mergeCell ref="A4:P4"/>
    <mergeCell ref="K5:L5"/>
    <mergeCell ref="K36:L36"/>
    <mergeCell ref="K38:L38"/>
    <mergeCell ref="K34:L34"/>
    <mergeCell ref="K37:L37"/>
    <mergeCell ref="K31:L31"/>
    <mergeCell ref="K32:L32"/>
    <mergeCell ref="K33:L33"/>
    <mergeCell ref="K35:L35"/>
    <mergeCell ref="K51:L51"/>
    <mergeCell ref="K50:L50"/>
    <mergeCell ref="K43:L43"/>
    <mergeCell ref="K47:L47"/>
    <mergeCell ref="K40:L40"/>
    <mergeCell ref="K48:L48"/>
    <mergeCell ref="A44:H44"/>
    <mergeCell ref="K44:L44"/>
    <mergeCell ref="K45:L45"/>
    <mergeCell ref="K46:L46"/>
    <mergeCell ref="A45:H45"/>
    <mergeCell ref="A46:H46"/>
    <mergeCell ref="K42:L42"/>
    <mergeCell ref="K41:L41"/>
    <mergeCell ref="K67:L67"/>
    <mergeCell ref="K65:L65"/>
    <mergeCell ref="K64:L64"/>
    <mergeCell ref="A67:H67"/>
    <mergeCell ref="A64:H64"/>
    <mergeCell ref="K66:L66"/>
    <mergeCell ref="A55:H55"/>
    <mergeCell ref="A59:H59"/>
    <mergeCell ref="A60:H60"/>
    <mergeCell ref="A35:H35"/>
    <mergeCell ref="A36:H36"/>
    <mergeCell ref="A51:H51"/>
    <mergeCell ref="A50:H50"/>
    <mergeCell ref="A40:H40"/>
    <mergeCell ref="A48:H48"/>
    <mergeCell ref="A38:H38"/>
    <mergeCell ref="K63:L63"/>
    <mergeCell ref="K61:L61"/>
    <mergeCell ref="K54:L54"/>
    <mergeCell ref="K55:L55"/>
    <mergeCell ref="K59:L59"/>
    <mergeCell ref="K60:L60"/>
    <mergeCell ref="K19:L19"/>
    <mergeCell ref="K20:L20"/>
    <mergeCell ref="K26:L26"/>
    <mergeCell ref="K16:L16"/>
    <mergeCell ref="K24:L24"/>
    <mergeCell ref="K17:L17"/>
    <mergeCell ref="K18:L18"/>
    <mergeCell ref="K21:L21"/>
    <mergeCell ref="K22:L22"/>
    <mergeCell ref="K23:L23"/>
    <mergeCell ref="K25:L25"/>
    <mergeCell ref="A22:H22"/>
    <mergeCell ref="K27:L27"/>
    <mergeCell ref="K101:L101"/>
    <mergeCell ref="A93:H93"/>
    <mergeCell ref="K93:L93"/>
    <mergeCell ref="K94:L94"/>
    <mergeCell ref="K95:L95"/>
    <mergeCell ref="A99:H99"/>
    <mergeCell ref="A100:H100"/>
    <mergeCell ref="A97:H97"/>
    <mergeCell ref="A68:H68"/>
    <mergeCell ref="K100:L100"/>
    <mergeCell ref="K96:L96"/>
    <mergeCell ref="K84:L84"/>
    <mergeCell ref="K87:L87"/>
    <mergeCell ref="K97:L97"/>
    <mergeCell ref="K89:L89"/>
    <mergeCell ref="K92:L92"/>
    <mergeCell ref="K86:L86"/>
    <mergeCell ref="K68:L68"/>
    <mergeCell ref="K69:L69"/>
    <mergeCell ref="K83:L83"/>
    <mergeCell ref="K81:L81"/>
    <mergeCell ref="K70:L70"/>
    <mergeCell ref="K80:L80"/>
    <mergeCell ref="K82:L82"/>
    <mergeCell ref="K76:L76"/>
    <mergeCell ref="K73:L73"/>
    <mergeCell ref="K74:L74"/>
    <mergeCell ref="A130:H130"/>
    <mergeCell ref="K130:L130"/>
    <mergeCell ref="A127:H127"/>
    <mergeCell ref="K127:L127"/>
    <mergeCell ref="A128:H128"/>
    <mergeCell ref="K128:L128"/>
    <mergeCell ref="A129:H129"/>
    <mergeCell ref="K129:L129"/>
    <mergeCell ref="K91:L91"/>
    <mergeCell ref="K90:L90"/>
    <mergeCell ref="K85:L85"/>
    <mergeCell ref="A96:H96"/>
    <mergeCell ref="K88:L88"/>
    <mergeCell ref="A87:H87"/>
    <mergeCell ref="A88:H88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</cp:lastModifiedBy>
  <cp:lastPrinted>2014-10-13T12:25:11Z</cp:lastPrinted>
  <dcterms:created xsi:type="dcterms:W3CDTF">2013-11-21T11:19:50Z</dcterms:created>
  <dcterms:modified xsi:type="dcterms:W3CDTF">2014-10-13T12:28:07Z</dcterms:modified>
  <cp:category/>
  <cp:version/>
  <cp:contentType/>
  <cp:contentStatus/>
</cp:coreProperties>
</file>