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085" activeTab="0"/>
  </bookViews>
  <sheets>
    <sheet name="Серебрянка 2017" sheetId="1" r:id="rId1"/>
    <sheet name="Лист1" sheetId="2" r:id="rId2"/>
  </sheets>
  <definedNames>
    <definedName name="_xlnm.Print_Area" localSheetId="0">'Серебрянка 2017'!$A$1:$M$167</definedName>
  </definedNames>
  <calcPr fullCalcOnLoad="1"/>
</workbook>
</file>

<file path=xl/sharedStrings.xml><?xml version="1.0" encoding="utf-8"?>
<sst xmlns="http://schemas.openxmlformats.org/spreadsheetml/2006/main" count="361" uniqueCount="174">
  <si>
    <t>РАСПРЕДЕЛЕНИЕ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</si>
  <si>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</si>
  <si>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</si>
  <si>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</si>
  <si>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</si>
  <si>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</si>
  <si>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</si>
  <si>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Расходы на содержание муниципальных казенных учреждений культуры</t>
  </si>
  <si>
    <t>Фонд оплаты труда казенных учреждений</t>
  </si>
  <si>
    <t>0801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</si>
  <si>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</si>
  <si>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</si>
  <si>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</si>
  <si>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</si>
  <si>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Расходы на содержание муниципальных казенных библиотек</t>
  </si>
  <si>
    <t>Основное мероприятие "Организация работы общественной бани"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</si>
  <si>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</si>
  <si>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</si>
  <si>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</si>
  <si>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Основное мероприятие "Мероприятия по учету и обслуживанию уличного освещения поселения"</t>
  </si>
  <si>
    <t>Расходы на мероприятия по учету и обслуживанию уличного освещения поселения</t>
  </si>
  <si>
    <t>0503</t>
  </si>
  <si>
    <t>Основное мероприятие "Прочие мероприятия по благоустройству поселений"</t>
  </si>
  <si>
    <t>Основное мероприятие "Обеспечение мероприятий по капитальному ремонту многоквартирных домов"</t>
  </si>
  <si>
    <t>0501</t>
  </si>
  <si>
    <t>Основное мероприятие "Содержание автомобильных дорог"</t>
  </si>
  <si>
    <t>0409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</si>
  <si>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</si>
  <si>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Капитальный ремонт и ремонт автомобильных дорог общего пользования местного значения</t>
  </si>
  <si>
    <t>Основное мероприятие "Предупреждение и ликвидация последствий чрезвычайных ситуаций и стихийных бедствий"</t>
  </si>
  <si>
    <t>Расходы на мероприятия по предупреждению и ликвидации последствий чрезвычайных ситуаций и стихийных бедствий</t>
  </si>
  <si>
    <t>0309</t>
  </si>
  <si>
    <t>Основное мероприятие "Осуществление мероприятий по обеспечению безопасности людей на водных объектах"</t>
  </si>
  <si>
    <t>Расходы на осуществление мероприятий по обеспечению безопасности людей на водных объектах</t>
  </si>
  <si>
    <t>Основное мероприятие "Укрепление  пожарной безопасности на территории поселений"</t>
  </si>
  <si>
    <t xml:space="preserve">Расходы на мероприятия по укреплению  пожарной безопасности на территории поселений </t>
  </si>
  <si>
    <t>0310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</si>
  <si>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</si>
  <si>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</si>
  <si>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</si>
  <si>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</si>
  <si>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>98 2 00 00120</t>
  </si>
  <si>
    <t xml:space="preserve">Фонд оплаты труда государственных (муниципальных) органов 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</si>
  <si>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</si>
  <si>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</si>
  <si>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</si>
  <si>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</si>
  <si>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</si>
  <si>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</si>
  <si>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 xml:space="preserve">Непрограммные расходы органов местного самоуправления </t>
  </si>
  <si>
    <t>99 9 00 00000</t>
  </si>
  <si>
    <t>99 9 00 00810</t>
  </si>
  <si>
    <t>Иные межбюджетные трансферты</t>
  </si>
  <si>
    <t>99 9 00 00820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</si>
  <si>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</si>
  <si>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</si>
  <si>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</si>
  <si>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фонды</t>
  </si>
  <si>
    <t>0111</t>
  </si>
  <si>
    <t>0113</t>
  </si>
  <si>
    <t>99 9 00 01050</t>
  </si>
  <si>
    <t>0412</t>
  </si>
  <si>
    <t>На осуществление первичного воинского учета на территориях, где отсутствуют военные комиссариаты</t>
  </si>
  <si>
    <t>99 9 00 51180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</si>
  <si>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</si>
  <si>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</si>
  <si>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</si>
  <si>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Расходы на мероприятия по подготовке объектов теплоснабжения к отопительному сезону на территории поселения</t>
  </si>
  <si>
    <t xml:space="preserve">Расходы на мероприятия по обслуживанию и содержанию автомобильных дорог местного значения </t>
  </si>
  <si>
    <t xml:space="preserve">Расходы на обеспечение  функций органов местного самоуправления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</si>
  <si>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</si>
  <si>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Расходы на мероприятия по землеустройству и землепользованию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</si>
  <si>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поселения"</t>
  </si>
  <si>
    <t>16 0 00 00000</t>
  </si>
  <si>
    <t>16 1 00 00000</t>
  </si>
  <si>
    <t>16 1 01 00200</t>
  </si>
  <si>
    <t>16 1 01 00000</t>
  </si>
  <si>
    <t>16 1 02 00000</t>
  </si>
  <si>
    <t>16 1 02 00210</t>
  </si>
  <si>
    <t>16 2 00 00000</t>
  </si>
  <si>
    <t>16 2 01 00000</t>
  </si>
  <si>
    <t>16 2 01 00650</t>
  </si>
  <si>
    <t>16 2 02 00000</t>
  </si>
  <si>
    <t>16 2 02 01560</t>
  </si>
  <si>
    <t>16 2 04 00000</t>
  </si>
  <si>
    <t>16 2 05 00000</t>
  </si>
  <si>
    <t>16 2 06 00000</t>
  </si>
  <si>
    <t>16 3 00 00000</t>
  </si>
  <si>
    <t>16 3 01 00000</t>
  </si>
  <si>
    <t>16 3 01 01150</t>
  </si>
  <si>
    <t>16 3 03 00000</t>
  </si>
  <si>
    <t>16 4 00 00000</t>
  </si>
  <si>
    <t>16 4 01 00000</t>
  </si>
  <si>
    <t>16 4 01  01170</t>
  </si>
  <si>
    <t>16 4 02 00000</t>
  </si>
  <si>
    <t>16 4 02  01180</t>
  </si>
  <si>
    <t>16 4 04 00000</t>
  </si>
  <si>
    <t>16 4 04 01220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</si>
  <si>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</si>
  <si>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Основное мероприятие "Содержание муниципальных учреждений культуры Серебрянского сельского поселения"</t>
  </si>
  <si>
    <t>Основное мероприятие "Содержание муниципальных библиотек Серебрянского сельского поселения"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</si>
  <si>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</si>
  <si>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Основное мероприятие "Мероприятия по подготовке объектов теплоснабжения к отопительному сезону на территории Серебрянского сельского поселения"</t>
  </si>
  <si>
    <t>Подпрограмма "Развитие автомобильных дорог в Серебрянском сельском поселении Лужского муниципального района"</t>
  </si>
  <si>
    <t>Подпрограмма "Безопасность Серебрянского сельского поселения Лужского муниципального района"</t>
  </si>
  <si>
    <t>Основное мероприятие "Мероприятия по подготовке объектов водоснабжения, водоотведения и очистки сточных вод  на территории Серебрянского сельского поселения"</t>
  </si>
  <si>
    <t>16 2 03 00000</t>
  </si>
  <si>
    <t>16 2 03 01590</t>
  </si>
  <si>
    <t>16 2 04 00730</t>
  </si>
  <si>
    <t>16 3 02 00000</t>
  </si>
  <si>
    <t>16 3 02 01160</t>
  </si>
  <si>
    <t>Основное мероприятие "Оформление технических и кадастровых паспортов дорог местного значения"</t>
  </si>
  <si>
    <t>99 9 00 00300</t>
  </si>
  <si>
    <t>1001</t>
  </si>
  <si>
    <t>Пособия, компенсация и иные выплаты гражданам, кроме публичных нормативных обязательств</t>
  </si>
  <si>
    <t>Пенсионное обеспечение</t>
  </si>
  <si>
    <t>99 9 00 01090</t>
  </si>
  <si>
    <t>99 9 00 01510</t>
  </si>
  <si>
    <t>Расходы на прочие мероприятия в области коммунального хозяйства</t>
  </si>
  <si>
    <t>99 9 00 01540</t>
  </si>
  <si>
    <t xml:space="preserve">Расходы на обеспечение  функций органов местного самоуправления   </t>
  </si>
  <si>
    <t xml:space="preserve">Доплата к пенсиям муниципальным служащих 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</si>
  <si>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</si>
  <si>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</si>
  <si>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16 3 03 S0140</t>
  </si>
  <si>
    <t>16 2 05 01600</t>
  </si>
  <si>
    <t>16 2 07 00000</t>
  </si>
  <si>
    <t>16 2 07 02310</t>
  </si>
  <si>
    <t>16 2 06 S4310</t>
  </si>
  <si>
    <t>Расходы на реализацию мероприятий по борьбе с борщевиком Сосновкого</t>
  </si>
  <si>
    <t xml:space="preserve"> Прочая закупка товаров, работ и услуг в целях капитального ремонта государственного (муниципального) имущества.</t>
  </si>
  <si>
    <t xml:space="preserve"> Расходы на мероприятия по капитальному ремонту  и ремонту  автомобильных дорог общего пользования местного значения</t>
  </si>
  <si>
    <t>16 1 01 70360</t>
  </si>
  <si>
    <t>Обеспечение выплат стимулирующего характера работникам муниципальных учреждений культуры .</t>
  </si>
  <si>
    <t>Расходы на мероприятия по содержанию  объектов водоснабжения, водоотведения и очистки сточных вод</t>
  </si>
  <si>
    <t xml:space="preserve"> Основное мероприятие"Поддержка ЖКХ, развитие общественной и транспортной инфраструктуры поселений на территории Серебрянского сельского поселения"</t>
  </si>
  <si>
    <t xml:space="preserve"> На поддержку ЖКХ,развитие общественной и транспортной инфраструктуры поселений и оказание дополнительной финансовой помощи</t>
  </si>
  <si>
    <t>Взносы на капитальный ремонт общего имущества в многоквартирных домах, расположенных на территории  поселения, в части муниципальной собственности</t>
  </si>
  <si>
    <t>Проведение инвентаризации  по оформлению технических и  кадастровых паспортов дорог местного значения</t>
  </si>
  <si>
    <t xml:space="preserve">Непрограммные расходы </t>
  </si>
  <si>
    <t>Организация и проведение торжественных и праздничных мероприятий межмуниципального характера</t>
  </si>
  <si>
    <t>Расходы на прочие мероприятия в области жилищно-коммунального хозяйства</t>
  </si>
  <si>
    <t>на 2017 год</t>
  </si>
  <si>
    <t>99 9 00 00840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</si>
  <si>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газификации</t>
  </si>
  <si>
    <t>Расходы на прочие мероприятия по благоустройству поселений</t>
  </si>
  <si>
    <t>16 2 06 01620</t>
  </si>
  <si>
    <t>16 3 03 01650</t>
  </si>
  <si>
    <t>99 9 00 01060</t>
  </si>
  <si>
    <t>Расходы на мероприятия в области строительства, архитектуры и градостроительства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</si>
  <si>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Серебрянского сельского поселения Лужского муниципального района Ленинградской области</t>
  </si>
  <si>
    <r>
      <t xml:space="preserve">                                         Приложение № 2                                   к  решению Совета депутатов Серебрянского сельского поселения Лужского муниципального района            от </t>
    </r>
    <r>
      <rPr>
        <u val="single"/>
        <sz val="10"/>
        <rFont val="Arial"/>
        <family val="2"/>
      </rPr>
      <t xml:space="preserve"> 23 декабря  </t>
    </r>
    <r>
      <rPr>
        <sz val="10"/>
        <rFont val="Arial"/>
        <family val="2"/>
      </rPr>
      <t xml:space="preserve">2016 года  № </t>
    </r>
    <r>
      <rPr>
        <u val="single"/>
        <sz val="10"/>
        <rFont val="Arial"/>
        <family val="2"/>
      </rPr>
      <t xml:space="preserve"> 70</t>
    </r>
    <r>
      <rPr>
        <sz val="10"/>
        <rFont val="Arial"/>
        <family val="2"/>
      </rPr>
      <t xml:space="preserve">                                      </t>
    </r>
  </si>
  <si>
    <t>На реализацию областного закона от 14 декабря 2012 года № 95-ОЗ " О содержании развитию на части территорий муниципальных образований Ленинградской области иных форм местного самоуправления"</t>
  </si>
  <si>
    <t>16 2 05 70880</t>
  </si>
  <si>
    <t>16 2 05 S0880</t>
  </si>
  <si>
    <t>Расходы на реализацию областного закона от 12 мая 2015 года № 42-ОЗ " О содержании развитию иных форм самоуправления на части территорий населенных пунктов Ленинградской  области, являющихся административными центрами поселений"</t>
  </si>
  <si>
    <t>16 2 05 74390</t>
  </si>
  <si>
    <t>16 2 05 S4390</t>
  </si>
  <si>
    <t>На реализацию мероприятий по борьбе с борщевиком Сосновского</t>
  </si>
  <si>
    <t>16 2 06 74310</t>
  </si>
  <si>
    <t>16 2 06 70880</t>
  </si>
  <si>
    <t>16 2 06 S0880</t>
  </si>
  <si>
    <t>16 2 06 74390</t>
  </si>
  <si>
    <t>16 2 06 S4390</t>
  </si>
  <si>
    <t>16 3 01 74390</t>
  </si>
  <si>
    <t>16 3 01 S4390</t>
  </si>
  <si>
    <t>16 3 01 70880</t>
  </si>
  <si>
    <t>16 3 01 S0880</t>
  </si>
  <si>
    <t>16 3 03 70140</t>
  </si>
  <si>
    <t>Расходы на мероприятия по капитальному ремонту и ремонту автомобильных дорог общего пользования местного значения</t>
  </si>
  <si>
    <t>16 3 03 70880</t>
  </si>
  <si>
    <t>16 3 03 S0880</t>
  </si>
  <si>
    <t>Расходы по оценке недвижимости, признание прав и регулирование отношений по муниципальной собственности</t>
  </si>
  <si>
    <t>99 9 00 01040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</si>
</sst>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0" fillId="0" borderId="15" xfId="0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25" fillId="0" borderId="19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20" fillId="0" borderId="25" xfId="0" applyFont="1" applyBorder="1" applyAlignment="1">
      <alignment/>
    </xf>
    <xf numFmtId="0" fontId="0" fillId="24" borderId="22" xfId="0" applyFont="1" applyFill="1" applyBorder="1" applyAlignment="1">
      <alignment horizontal="center"/>
    </xf>
    <xf numFmtId="49" fontId="0" fillId="24" borderId="22" xfId="0" applyNumberFormat="1" applyFill="1" applyBorder="1" applyAlignment="1">
      <alignment horizontal="center"/>
    </xf>
    <xf numFmtId="164" fontId="0" fillId="24" borderId="23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64" fontId="20" fillId="0" borderId="1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25" fillId="0" borderId="16" xfId="0" applyNumberFormat="1" applyFont="1" applyFill="1" applyBorder="1" applyAlignment="1">
      <alignment horizontal="center"/>
    </xf>
    <xf numFmtId="164" fontId="30" fillId="0" borderId="19" xfId="0" applyNumberFormat="1" applyFont="1" applyBorder="1" applyAlignment="1">
      <alignment horizontal="center"/>
    </xf>
    <xf numFmtId="164" fontId="31" fillId="0" borderId="19" xfId="0" applyNumberFormat="1" applyFont="1" applyBorder="1" applyAlignment="1">
      <alignment horizontal="center"/>
    </xf>
    <xf numFmtId="164" fontId="31" fillId="0" borderId="26" xfId="0" applyNumberFormat="1" applyFont="1" applyBorder="1" applyAlignment="1">
      <alignment horizontal="center"/>
    </xf>
    <xf numFmtId="164" fontId="32" fillId="0" borderId="19" xfId="0" applyNumberFormat="1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164" fontId="20" fillId="0" borderId="27" xfId="0" applyNumberFormat="1" applyFont="1" applyBorder="1" applyAlignment="1">
      <alignment horizontal="center"/>
    </xf>
    <xf numFmtId="164" fontId="2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20" fillId="0" borderId="27" xfId="0" applyFont="1" applyBorder="1" applyAlignment="1">
      <alignment wrapText="1"/>
    </xf>
    <xf numFmtId="0" fontId="20" fillId="0" borderId="27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20" fillId="0" borderId="25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24" borderId="39" xfId="0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20" fillId="0" borderId="34" xfId="0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20" fillId="0" borderId="18" xfId="0" applyFont="1" applyFill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20" fillId="0" borderId="42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0" fillId="0" borderId="42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165" fontId="21" fillId="0" borderId="25" xfId="52" applyNumberFormat="1" applyFont="1" applyBorder="1" applyAlignment="1">
      <alignment horizontal="left" vertical="center" wrapText="1"/>
      <protection/>
    </xf>
    <xf numFmtId="165" fontId="21" fillId="0" borderId="51" xfId="52" applyNumberFormat="1" applyFont="1" applyBorder="1" applyAlignment="1">
      <alignment horizontal="left" vertical="center" wrapText="1"/>
      <protection/>
    </xf>
    <xf numFmtId="0" fontId="20" fillId="0" borderId="52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0" fillId="0" borderId="24" xfId="0" applyFont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24" borderId="32" xfId="0" applyFont="1" applyFill="1" applyBorder="1" applyAlignment="1">
      <alignment wrapText="1"/>
    </xf>
    <xf numFmtId="0" fontId="0" fillId="24" borderId="33" xfId="0" applyFont="1" applyFill="1" applyBorder="1" applyAlignment="1">
      <alignment wrapText="1"/>
    </xf>
    <xf numFmtId="0" fontId="0" fillId="0" borderId="22" xfId="0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165" fontId="21" fillId="0" borderId="49" xfId="52" applyNumberFormat="1" applyFont="1" applyBorder="1" applyAlignment="1">
      <alignment horizontal="justify" vertical="center" wrapText="1"/>
      <protection/>
    </xf>
    <xf numFmtId="165" fontId="21" fillId="0" borderId="50" xfId="52" applyNumberFormat="1" applyFont="1" applyBorder="1" applyAlignment="1">
      <alignment horizontal="justify" vertical="center" wrapText="1"/>
      <protection/>
    </xf>
    <xf numFmtId="165" fontId="21" fillId="0" borderId="34" xfId="52" applyNumberFormat="1" applyFont="1" applyFill="1" applyBorder="1" applyAlignment="1">
      <alignment horizontal="justify" vertical="center" wrapText="1"/>
      <protection/>
    </xf>
    <xf numFmtId="165" fontId="21" fillId="0" borderId="21" xfId="52" applyNumberFormat="1" applyFont="1" applyFill="1" applyBorder="1" applyAlignment="1">
      <alignment horizontal="justify" vertical="center" wrapText="1"/>
      <protection/>
    </xf>
    <xf numFmtId="0" fontId="0" fillId="0" borderId="47" xfId="0" applyBorder="1" applyAlignment="1">
      <alignment wrapText="1"/>
    </xf>
    <xf numFmtId="165" fontId="21" fillId="0" borderId="34" xfId="52" applyNumberFormat="1" applyFont="1" applyBorder="1" applyAlignment="1">
      <alignment horizontal="justify" vertical="center" wrapText="1"/>
      <protection/>
    </xf>
    <xf numFmtId="165" fontId="21" fillId="0" borderId="21" xfId="52" applyNumberFormat="1" applyFont="1" applyBorder="1" applyAlignment="1">
      <alignment horizontal="justify" vertical="center" wrapText="1"/>
      <protection/>
    </xf>
    <xf numFmtId="49" fontId="21" fillId="0" borderId="34" xfId="52" applyNumberFormat="1" applyFont="1" applyFill="1" applyBorder="1" applyAlignment="1">
      <alignment horizontal="justify" vertical="center" wrapText="1"/>
      <protection/>
    </xf>
    <xf numFmtId="49" fontId="21" fillId="0" borderId="21" xfId="52" applyNumberFormat="1" applyFont="1" applyFill="1" applyBorder="1" applyAlignment="1">
      <alignment horizontal="justify" vertical="center" wrapText="1"/>
      <protection/>
    </xf>
    <xf numFmtId="0" fontId="21" fillId="0" borderId="18" xfId="52" applyNumberFormat="1" applyFont="1" applyFill="1" applyBorder="1" applyAlignment="1">
      <alignment horizontal="center" vertical="top" wrapText="1"/>
      <protection/>
    </xf>
    <xf numFmtId="49" fontId="21" fillId="0" borderId="34" xfId="52" applyNumberFormat="1" applyFont="1" applyBorder="1" applyAlignment="1">
      <alignment horizontal="justify" vertical="center" wrapText="1"/>
      <protection/>
    </xf>
    <xf numFmtId="49" fontId="21" fillId="0" borderId="21" xfId="52" applyNumberFormat="1" applyFont="1" applyBorder="1" applyAlignment="1">
      <alignment horizontal="justify" vertical="center" wrapText="1"/>
      <protection/>
    </xf>
    <xf numFmtId="0" fontId="21" fillId="0" borderId="18" xfId="52" applyNumberFormat="1" applyFont="1" applyBorder="1" applyAlignment="1">
      <alignment horizontal="center" wrapText="1"/>
      <protection/>
    </xf>
    <xf numFmtId="0" fontId="22" fillId="0" borderId="11" xfId="52" applyNumberFormat="1" applyFont="1" applyBorder="1" applyAlignment="1">
      <alignment horizontal="center" wrapText="1"/>
      <protection/>
    </xf>
    <xf numFmtId="0" fontId="22" fillId="0" borderId="15" xfId="52" applyNumberFormat="1" applyFont="1" applyBorder="1" applyAlignment="1">
      <alignment horizontal="center" wrapText="1"/>
      <protection/>
    </xf>
    <xf numFmtId="2" fontId="21" fillId="0" borderId="34" xfId="52" applyNumberFormat="1" applyFont="1" applyBorder="1" applyAlignment="1">
      <alignment horizontal="justify" vertical="center" wrapText="1"/>
      <protection/>
    </xf>
    <xf numFmtId="2" fontId="21" fillId="0" borderId="21" xfId="52" applyNumberFormat="1" applyFont="1" applyBorder="1" applyAlignment="1">
      <alignment horizontal="justify" vertical="center" wrapText="1"/>
      <protection/>
    </xf>
    <xf numFmtId="0" fontId="22" fillId="0" borderId="10" xfId="52" applyNumberFormat="1" applyFont="1" applyBorder="1" applyAlignment="1">
      <alignment horizontal="center" wrapText="1"/>
      <protection/>
    </xf>
    <xf numFmtId="0" fontId="23" fillId="0" borderId="15" xfId="0" applyFont="1" applyFill="1" applyBorder="1" applyAlignment="1">
      <alignment horizontal="center" wrapText="1"/>
    </xf>
    <xf numFmtId="166" fontId="20" fillId="0" borderId="34" xfId="0" applyNumberFormat="1" applyFont="1" applyBorder="1" applyAlignment="1">
      <alignment horizontal="left" vertical="center" wrapText="1"/>
    </xf>
    <xf numFmtId="166" fontId="20" fillId="0" borderId="21" xfId="0" applyNumberFormat="1" applyFont="1" applyBorder="1" applyAlignment="1">
      <alignment horizontal="left" vertical="center" wrapText="1"/>
    </xf>
    <xf numFmtId="49" fontId="21" fillId="0" borderId="49" xfId="52" applyNumberFormat="1" applyFont="1" applyFill="1" applyBorder="1" applyAlignment="1">
      <alignment horizontal="justify" vertical="center" wrapText="1"/>
      <protection/>
    </xf>
    <xf numFmtId="49" fontId="21" fillId="0" borderId="50" xfId="52" applyNumberFormat="1" applyFont="1" applyFill="1" applyBorder="1" applyAlignment="1">
      <alignment horizontal="justify" vertical="center" wrapText="1"/>
      <protection/>
    </xf>
    <xf numFmtId="0" fontId="0" fillId="0" borderId="49" xfId="0" applyBorder="1" applyAlignment="1">
      <alignment wrapText="1"/>
    </xf>
    <xf numFmtId="49" fontId="20" fillId="0" borderId="34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wrapText="1"/>
    </xf>
    <xf numFmtId="0" fontId="20" fillId="0" borderId="55" xfId="0" applyFont="1" applyFill="1" applyBorder="1" applyAlignment="1">
      <alignment horizontal="left" wrapText="1"/>
    </xf>
    <xf numFmtId="0" fontId="20" fillId="0" borderId="25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49" fontId="21" fillId="0" borderId="45" xfId="52" applyNumberFormat="1" applyFont="1" applyFill="1" applyBorder="1" applyAlignment="1">
      <alignment horizontal="justify" vertical="center" wrapText="1"/>
      <protection/>
    </xf>
    <xf numFmtId="49" fontId="21" fillId="0" borderId="46" xfId="52" applyNumberFormat="1" applyFont="1" applyFill="1" applyBorder="1" applyAlignment="1">
      <alignment horizontal="justify" vertical="center" wrapText="1"/>
      <protection/>
    </xf>
    <xf numFmtId="2" fontId="21" fillId="0" borderId="25" xfId="52" applyNumberFormat="1" applyFont="1" applyBorder="1" applyAlignment="1">
      <alignment horizontal="justify" vertical="center" wrapText="1"/>
      <protection/>
    </xf>
    <xf numFmtId="0" fontId="20" fillId="0" borderId="15" xfId="0" applyFont="1" applyBorder="1" applyAlignment="1">
      <alignment horizontal="center" wrapText="1"/>
    </xf>
    <xf numFmtId="165" fontId="21" fillId="0" borderId="34" xfId="52" applyNumberFormat="1" applyFont="1" applyBorder="1" applyAlignment="1">
      <alignment horizontal="left" vertical="center" wrapText="1"/>
      <protection/>
    </xf>
    <xf numFmtId="0" fontId="20" fillId="0" borderId="34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49" fontId="20" fillId="0" borderId="52" xfId="0" applyNumberFormat="1" applyFont="1" applyFill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20" fillId="0" borderId="39" xfId="0" applyFont="1" applyBorder="1" applyAlignment="1">
      <alignment wrapText="1"/>
    </xf>
    <xf numFmtId="0" fontId="20" fillId="0" borderId="58" xfId="0" applyFont="1" applyBorder="1" applyAlignment="1">
      <alignment wrapText="1"/>
    </xf>
    <xf numFmtId="49" fontId="20" fillId="0" borderId="53" xfId="0" applyNumberFormat="1" applyFont="1" applyFill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0" fontId="0" fillId="24" borderId="24" xfId="0" applyFont="1" applyFill="1" applyBorder="1" applyAlignment="1">
      <alignment horizontal="center"/>
    </xf>
    <xf numFmtId="49" fontId="0" fillId="24" borderId="24" xfId="0" applyNumberFormat="1" applyFill="1" applyBorder="1" applyAlignment="1">
      <alignment horizontal="center"/>
    </xf>
    <xf numFmtId="164" fontId="20" fillId="24" borderId="26" xfId="0" applyNumberFormat="1" applyFont="1" applyFill="1" applyBorder="1" applyAlignment="1">
      <alignment horizontal="center"/>
    </xf>
    <xf numFmtId="0" fontId="20" fillId="0" borderId="59" xfId="0" applyFont="1" applyBorder="1" applyAlignment="1">
      <alignment horizontal="center" wrapText="1"/>
    </xf>
    <xf numFmtId="0" fontId="20" fillId="0" borderId="59" xfId="0" applyFont="1" applyBorder="1" applyAlignment="1">
      <alignment horizontal="center"/>
    </xf>
    <xf numFmtId="49" fontId="20" fillId="0" borderId="59" xfId="0" applyNumberFormat="1" applyFont="1" applyBorder="1" applyAlignment="1">
      <alignment horizontal="center"/>
    </xf>
    <xf numFmtId="164" fontId="20" fillId="0" borderId="60" xfId="0" applyNumberFormat="1" applyFont="1" applyBorder="1" applyAlignment="1">
      <alignment horizontal="center"/>
    </xf>
    <xf numFmtId="0" fontId="0" fillId="24" borderId="27" xfId="0" applyFill="1" applyBorder="1" applyAlignment="1">
      <alignment wrapText="1"/>
    </xf>
    <xf numFmtId="0" fontId="0" fillId="0" borderId="27" xfId="0" applyBorder="1" applyAlignment="1">
      <alignment wrapText="1"/>
    </xf>
    <xf numFmtId="49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/>
    </xf>
    <xf numFmtId="49" fontId="0" fillId="24" borderId="27" xfId="0" applyNumberFormat="1" applyFill="1" applyBorder="1" applyAlignment="1">
      <alignment horizontal="center"/>
    </xf>
    <xf numFmtId="164" fontId="0" fillId="24" borderId="27" xfId="0" applyNumberFormat="1" applyFont="1" applyFill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164" fontId="20" fillId="0" borderId="26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 vertical="top" wrapText="1"/>
    </xf>
    <xf numFmtId="49" fontId="0" fillId="24" borderId="59" xfId="0" applyNumberFormat="1" applyFill="1" applyBorder="1" applyAlignment="1">
      <alignment horizontal="center"/>
    </xf>
    <xf numFmtId="164" fontId="20" fillId="24" borderId="60" xfId="0" applyNumberFormat="1" applyFont="1" applyFill="1" applyBorder="1" applyAlignment="1">
      <alignment horizontal="center"/>
    </xf>
    <xf numFmtId="0" fontId="0" fillId="24" borderId="27" xfId="0" applyFont="1" applyFill="1" applyBorder="1" applyAlignment="1">
      <alignment wrapText="1"/>
    </xf>
    <xf numFmtId="0" fontId="0" fillId="0" borderId="27" xfId="0" applyBorder="1" applyAlignment="1">
      <alignment horizontal="center" wrapText="1"/>
    </xf>
    <xf numFmtId="49" fontId="20" fillId="0" borderId="40" xfId="0" applyNumberFormat="1" applyFont="1" applyFill="1" applyBorder="1" applyAlignment="1">
      <alignment horizontal="center" vertical="top" wrapText="1"/>
    </xf>
    <xf numFmtId="0" fontId="0" fillId="24" borderId="59" xfId="0" applyFont="1" applyFill="1" applyBorder="1" applyAlignment="1">
      <alignment horizontal="center" vertical="top"/>
    </xf>
    <xf numFmtId="0" fontId="0" fillId="24" borderId="22" xfId="0" applyFont="1" applyFill="1" applyBorder="1" applyAlignment="1">
      <alignment horizontal="center" vertical="center"/>
    </xf>
    <xf numFmtId="0" fontId="20" fillId="0" borderId="31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24" borderId="22" xfId="0" applyFont="1" applyFill="1" applyBorder="1" applyAlignment="1">
      <alignment horizontal="center" vertical="top"/>
    </xf>
    <xf numFmtId="164" fontId="20" fillId="24" borderId="23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61" xfId="0" applyNumberFormat="1" applyFont="1" applyFill="1" applyBorder="1" applyAlignment="1">
      <alignment horizontal="center" vertical="top" wrapText="1"/>
    </xf>
    <xf numFmtId="49" fontId="0" fillId="0" borderId="61" xfId="0" applyNumberForma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/>
    </xf>
    <xf numFmtId="49" fontId="20" fillId="0" borderId="61" xfId="0" applyNumberFormat="1" applyFont="1" applyFill="1" applyBorder="1" applyAlignment="1">
      <alignment horizontal="center" vertical="top" wrapText="1"/>
    </xf>
    <xf numFmtId="0" fontId="20" fillId="0" borderId="55" xfId="0" applyFont="1" applyBorder="1" applyAlignment="1">
      <alignment horizontal="center" vertical="top" wrapText="1"/>
    </xf>
    <xf numFmtId="0" fontId="20" fillId="24" borderId="27" xfId="0" applyFont="1" applyFill="1" applyBorder="1" applyAlignment="1">
      <alignment horizontal="center" vertical="top"/>
    </xf>
    <xf numFmtId="49" fontId="20" fillId="24" borderId="27" xfId="0" applyNumberFormat="1" applyFont="1" applyFill="1" applyBorder="1" applyAlignment="1">
      <alignment horizontal="center"/>
    </xf>
    <xf numFmtId="164" fontId="20" fillId="24" borderId="27" xfId="0" applyNumberFormat="1" applyFont="1" applyFill="1" applyBorder="1" applyAlignment="1">
      <alignment horizontal="center"/>
    </xf>
    <xf numFmtId="0" fontId="0" fillId="0" borderId="55" xfId="0" applyFont="1" applyBorder="1" applyAlignment="1">
      <alignment horizontal="center" vertical="top" wrapText="1"/>
    </xf>
    <xf numFmtId="164" fontId="20" fillId="24" borderId="27" xfId="0" applyNumberFormat="1" applyFont="1" applyFill="1" applyBorder="1" applyAlignment="1">
      <alignment horizontal="center" vertical="top"/>
    </xf>
    <xf numFmtId="0" fontId="0" fillId="24" borderId="3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49" fontId="0" fillId="0" borderId="62" xfId="0" applyNumberFormat="1" applyFill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49" fontId="20" fillId="0" borderId="27" xfId="0" applyNumberFormat="1" applyFont="1" applyFill="1" applyBorder="1" applyAlignment="1">
      <alignment horizontal="center" vertical="top" wrapText="1"/>
    </xf>
    <xf numFmtId="49" fontId="0" fillId="0" borderId="27" xfId="0" applyNumberForma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wrapText="1"/>
    </xf>
    <xf numFmtId="0" fontId="20" fillId="0" borderId="64" xfId="0" applyFont="1" applyBorder="1" applyAlignment="1">
      <alignment wrapText="1"/>
    </xf>
    <xf numFmtId="0" fontId="20" fillId="0" borderId="65" xfId="0" applyFont="1" applyBorder="1" applyAlignment="1">
      <alignment wrapText="1"/>
    </xf>
    <xf numFmtId="0" fontId="20" fillId="0" borderId="66" xfId="0" applyFont="1" applyBorder="1" applyAlignment="1">
      <alignment wrapText="1"/>
    </xf>
    <xf numFmtId="0" fontId="20" fillId="0" borderId="65" xfId="0" applyFont="1" applyFill="1" applyBorder="1" applyAlignment="1">
      <alignment horizontal="center" wrapText="1"/>
    </xf>
    <xf numFmtId="0" fontId="20" fillId="0" borderId="65" xfId="0" applyFont="1" applyBorder="1" applyAlignment="1">
      <alignment horizontal="center"/>
    </xf>
    <xf numFmtId="164" fontId="20" fillId="0" borderId="66" xfId="0" applyNumberFormat="1" applyFont="1" applyBorder="1" applyAlignment="1">
      <alignment horizontal="center"/>
    </xf>
    <xf numFmtId="165" fontId="21" fillId="0" borderId="64" xfId="52" applyNumberFormat="1" applyFont="1" applyBorder="1" applyAlignment="1">
      <alignment horizontal="justify" vertical="center" wrapText="1"/>
      <protection/>
    </xf>
    <xf numFmtId="165" fontId="21" fillId="0" borderId="65" xfId="52" applyNumberFormat="1" applyFont="1" applyBorder="1" applyAlignment="1">
      <alignment horizontal="justify" vertical="center" wrapText="1"/>
      <protection/>
    </xf>
    <xf numFmtId="0" fontId="20" fillId="0" borderId="65" xfId="0" applyFont="1" applyBorder="1" applyAlignment="1">
      <alignment horizontal="center" wrapText="1"/>
    </xf>
    <xf numFmtId="0" fontId="20" fillId="0" borderId="35" xfId="0" applyFont="1" applyBorder="1" applyAlignment="1">
      <alignment horizontal="center"/>
    </xf>
    <xf numFmtId="0" fontId="20" fillId="0" borderId="42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49"/>
  <sheetViews>
    <sheetView tabSelected="1" zoomScalePageLayoutView="0" workbookViewId="0" topLeftCell="A1">
      <pane xSplit="8" ySplit="6" topLeftCell="I29" activePane="bottomRight" state="frozen"/>
      <selection pane="topLeft" activeCell="A1" sqref="A1"/>
      <selection pane="topRight" activeCell="I1" sqref="I1"/>
      <selection pane="bottomLeft" activeCell="A7" sqref="A7"/>
      <selection pane="bottomRight" activeCell="M118" sqref="M118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8.8515625" style="1" customWidth="1"/>
    <col min="14" max="252" width="9.140625" style="1" customWidth="1"/>
  </cols>
  <sheetData>
    <row r="1" spans="5:13" ht="103.5" customHeight="1">
      <c r="E1" s="5"/>
      <c r="J1" s="102" t="s">
        <v>151</v>
      </c>
      <c r="K1" s="103"/>
      <c r="L1" s="103"/>
      <c r="M1" s="103"/>
    </row>
    <row r="2" spans="1:13" ht="21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70.5" customHeight="1">
      <c r="A3" s="105" t="s">
        <v>150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21.75" customHeight="1" thickBot="1">
      <c r="A4" s="104" t="s">
        <v>142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38.25">
      <c r="A5" s="106" t="s">
        <v>1</v>
      </c>
      <c r="B5" s="107"/>
      <c r="C5" s="107"/>
      <c r="D5" s="107"/>
      <c r="E5" s="107"/>
      <c r="F5" s="107"/>
      <c r="G5" s="107"/>
      <c r="H5" s="107"/>
      <c r="I5" s="107" t="s">
        <v>2</v>
      </c>
      <c r="J5" s="107"/>
      <c r="K5" s="7" t="s">
        <v>3</v>
      </c>
      <c r="L5" s="7" t="s">
        <v>4</v>
      </c>
      <c r="M5" s="8" t="s">
        <v>5</v>
      </c>
    </row>
    <row r="6" spans="1:13" ht="13.5" thickBot="1">
      <c r="A6" s="108">
        <v>1</v>
      </c>
      <c r="B6" s="109"/>
      <c r="C6" s="109"/>
      <c r="D6" s="109"/>
      <c r="E6" s="109"/>
      <c r="F6" s="109"/>
      <c r="G6" s="109"/>
      <c r="H6" s="109"/>
      <c r="I6" s="109">
        <v>2</v>
      </c>
      <c r="J6" s="109"/>
      <c r="K6" s="19">
        <v>3</v>
      </c>
      <c r="L6" s="19">
        <v>4</v>
      </c>
      <c r="M6" s="20">
        <v>5</v>
      </c>
    </row>
    <row r="7" spans="1:13" ht="24" customHeight="1" thickBot="1">
      <c r="A7" s="97" t="s">
        <v>6</v>
      </c>
      <c r="B7" s="98"/>
      <c r="C7" s="98"/>
      <c r="D7" s="98"/>
      <c r="E7" s="98"/>
      <c r="F7" s="98"/>
      <c r="G7" s="98"/>
      <c r="H7" s="98"/>
      <c r="I7" s="74"/>
      <c r="J7" s="74"/>
      <c r="K7" s="21"/>
      <c r="L7" s="21"/>
      <c r="M7" s="18">
        <f>M8+M104+M116</f>
        <v>13278.599999999999</v>
      </c>
    </row>
    <row r="8" spans="1:13" ht="38.25" customHeight="1" thickBot="1">
      <c r="A8" s="97" t="s">
        <v>72</v>
      </c>
      <c r="B8" s="98"/>
      <c r="C8" s="98"/>
      <c r="D8" s="98"/>
      <c r="E8" s="98"/>
      <c r="F8" s="98"/>
      <c r="G8" s="98"/>
      <c r="H8" s="98"/>
      <c r="I8" s="74" t="s">
        <v>73</v>
      </c>
      <c r="J8" s="74"/>
      <c r="K8" s="21"/>
      <c r="L8" s="21"/>
      <c r="M8" s="18">
        <f>M9+M26+M94+M68</f>
        <v>7818.099999999999</v>
      </c>
    </row>
    <row r="9" spans="1:13" ht="27.75" customHeight="1" thickBot="1">
      <c r="A9" s="99" t="s">
        <v>98</v>
      </c>
      <c r="B9" s="100"/>
      <c r="C9" s="100"/>
      <c r="D9" s="100"/>
      <c r="E9" s="100"/>
      <c r="F9" s="100"/>
      <c r="G9" s="100"/>
      <c r="H9" s="100"/>
      <c r="I9" s="101" t="s">
        <v>74</v>
      </c>
      <c r="J9" s="101"/>
      <c r="K9" s="21"/>
      <c r="L9" s="21"/>
      <c r="M9" s="48">
        <f>M10+M20</f>
        <v>2726.2999999999997</v>
      </c>
    </row>
    <row r="10" spans="1:13" ht="29.25" customHeight="1" thickBot="1">
      <c r="A10" s="72" t="s">
        <v>99</v>
      </c>
      <c r="B10" s="73"/>
      <c r="C10" s="73"/>
      <c r="D10" s="73"/>
      <c r="E10" s="73"/>
      <c r="F10" s="73"/>
      <c r="G10" s="73"/>
      <c r="H10" s="73"/>
      <c r="I10" s="74" t="s">
        <v>76</v>
      </c>
      <c r="J10" s="74"/>
      <c r="K10" s="16"/>
      <c r="L10" s="16"/>
      <c r="M10" s="47">
        <f>M11+M17</f>
        <v>2501.2</v>
      </c>
    </row>
    <row r="11" spans="1:13" ht="18.75" customHeight="1" thickBot="1">
      <c r="A11" s="72" t="s">
        <v>7</v>
      </c>
      <c r="B11" s="73"/>
      <c r="C11" s="73"/>
      <c r="D11" s="73"/>
      <c r="E11" s="73"/>
      <c r="F11" s="73"/>
      <c r="G11" s="73"/>
      <c r="H11" s="73"/>
      <c r="I11" s="74" t="s">
        <v>75</v>
      </c>
      <c r="J11" s="74"/>
      <c r="K11" s="16"/>
      <c r="L11" s="24"/>
      <c r="M11" s="23">
        <f>M12+M13+M14+M15+M16</f>
        <v>2081.2</v>
      </c>
    </row>
    <row r="12" spans="1:13" ht="15" customHeight="1">
      <c r="A12" s="118" t="s">
        <v>8</v>
      </c>
      <c r="B12" s="119"/>
      <c r="C12" s="119"/>
      <c r="D12" s="119"/>
      <c r="E12" s="119"/>
      <c r="F12" s="119"/>
      <c r="G12" s="119"/>
      <c r="H12" s="119"/>
      <c r="I12" s="112" t="s">
        <v>75</v>
      </c>
      <c r="J12" s="113"/>
      <c r="K12" s="3">
        <v>110</v>
      </c>
      <c r="L12" s="14" t="s">
        <v>9</v>
      </c>
      <c r="M12" s="15">
        <v>1090</v>
      </c>
    </row>
    <row r="13" spans="1:13" ht="27.75" customHeight="1">
      <c r="A13" s="114" t="s">
        <v>10</v>
      </c>
      <c r="B13" s="115"/>
      <c r="C13" s="115"/>
      <c r="D13" s="115"/>
      <c r="E13" s="115"/>
      <c r="F13" s="115"/>
      <c r="G13" s="115"/>
      <c r="H13" s="115"/>
      <c r="I13" s="116" t="s">
        <v>75</v>
      </c>
      <c r="J13" s="117"/>
      <c r="K13" s="2">
        <v>110</v>
      </c>
      <c r="L13" s="4" t="s">
        <v>9</v>
      </c>
      <c r="M13" s="9">
        <v>20</v>
      </c>
    </row>
    <row r="14" spans="1:13" ht="27.75" customHeight="1">
      <c r="A14" s="114" t="s">
        <v>11</v>
      </c>
      <c r="B14" s="115"/>
      <c r="C14" s="115"/>
      <c r="D14" s="115"/>
      <c r="E14" s="115"/>
      <c r="F14" s="115"/>
      <c r="G14" s="115"/>
      <c r="H14" s="115"/>
      <c r="I14" s="116" t="s">
        <v>75</v>
      </c>
      <c r="J14" s="117"/>
      <c r="K14" s="2">
        <v>110</v>
      </c>
      <c r="L14" s="4" t="s">
        <v>9</v>
      </c>
      <c r="M14" s="9">
        <v>329.2</v>
      </c>
    </row>
    <row r="15" spans="1:13" ht="33.75" customHeight="1">
      <c r="A15" s="114" t="s">
        <v>12</v>
      </c>
      <c r="B15" s="115"/>
      <c r="C15" s="115"/>
      <c r="D15" s="115"/>
      <c r="E15" s="115"/>
      <c r="F15" s="115"/>
      <c r="G15" s="115"/>
      <c r="H15" s="115"/>
      <c r="I15" s="116" t="s">
        <v>75</v>
      </c>
      <c r="J15" s="117"/>
      <c r="K15" s="2">
        <v>240</v>
      </c>
      <c r="L15" s="4" t="s">
        <v>9</v>
      </c>
      <c r="M15" s="9">
        <v>642</v>
      </c>
    </row>
    <row r="16" spans="1:13" ht="27.75" customHeight="1" thickBot="1">
      <c r="A16" s="120" t="s">
        <v>13</v>
      </c>
      <c r="B16" s="121"/>
      <c r="C16" s="121"/>
      <c r="D16" s="121"/>
      <c r="E16" s="121"/>
      <c r="F16" s="121"/>
      <c r="G16" s="121"/>
      <c r="H16" s="121"/>
      <c r="I16" s="110" t="s">
        <v>75</v>
      </c>
      <c r="J16" s="111"/>
      <c r="K16" s="19">
        <v>850</v>
      </c>
      <c r="L16" s="25" t="s">
        <v>9</v>
      </c>
      <c r="M16" s="26"/>
    </row>
    <row r="17" spans="1:13" ht="27" customHeight="1" thickBot="1">
      <c r="A17" s="72" t="s">
        <v>133</v>
      </c>
      <c r="B17" s="73"/>
      <c r="C17" s="73"/>
      <c r="D17" s="73"/>
      <c r="E17" s="73"/>
      <c r="F17" s="73"/>
      <c r="G17" s="73"/>
      <c r="H17" s="73"/>
      <c r="I17" s="74" t="s">
        <v>132</v>
      </c>
      <c r="J17" s="74"/>
      <c r="K17" s="16"/>
      <c r="L17" s="17"/>
      <c r="M17" s="18">
        <f>M18+M19</f>
        <v>420</v>
      </c>
    </row>
    <row r="18" spans="1:13" ht="16.5" customHeight="1">
      <c r="A18" s="118" t="s">
        <v>8</v>
      </c>
      <c r="B18" s="119"/>
      <c r="C18" s="119"/>
      <c r="D18" s="119"/>
      <c r="E18" s="119"/>
      <c r="F18" s="119"/>
      <c r="G18" s="119"/>
      <c r="H18" s="119"/>
      <c r="I18" s="112" t="s">
        <v>132</v>
      </c>
      <c r="J18" s="113"/>
      <c r="K18" s="3">
        <v>110</v>
      </c>
      <c r="L18" s="14" t="s">
        <v>9</v>
      </c>
      <c r="M18" s="15">
        <v>322.8</v>
      </c>
    </row>
    <row r="19" spans="1:13" ht="30.75" customHeight="1" thickBot="1">
      <c r="A19" s="120" t="s">
        <v>11</v>
      </c>
      <c r="B19" s="121"/>
      <c r="C19" s="121"/>
      <c r="D19" s="121"/>
      <c r="E19" s="121"/>
      <c r="F19" s="121"/>
      <c r="G19" s="121"/>
      <c r="H19" s="121"/>
      <c r="I19" s="110" t="s">
        <v>132</v>
      </c>
      <c r="J19" s="111"/>
      <c r="K19" s="19">
        <v>110</v>
      </c>
      <c r="L19" s="25" t="s">
        <v>9</v>
      </c>
      <c r="M19" s="26">
        <v>97.2</v>
      </c>
    </row>
    <row r="20" spans="1:13" ht="29.25" customHeight="1" thickBot="1">
      <c r="A20" s="72" t="s">
        <v>100</v>
      </c>
      <c r="B20" s="73"/>
      <c r="C20" s="73"/>
      <c r="D20" s="73"/>
      <c r="E20" s="73"/>
      <c r="F20" s="73"/>
      <c r="G20" s="73"/>
      <c r="H20" s="73"/>
      <c r="I20" s="74" t="s">
        <v>77</v>
      </c>
      <c r="J20" s="74"/>
      <c r="K20" s="16"/>
      <c r="L20" s="16"/>
      <c r="M20" s="18">
        <f>M21</f>
        <v>225.1</v>
      </c>
    </row>
    <row r="21" spans="1:13" s="5" customFormat="1" ht="17.25" customHeight="1" thickBot="1">
      <c r="A21" s="72" t="s">
        <v>14</v>
      </c>
      <c r="B21" s="73"/>
      <c r="C21" s="73"/>
      <c r="D21" s="73"/>
      <c r="E21" s="73"/>
      <c r="F21" s="73"/>
      <c r="G21" s="73"/>
      <c r="H21" s="73"/>
      <c r="I21" s="74" t="s">
        <v>78</v>
      </c>
      <c r="J21" s="74"/>
      <c r="K21" s="16"/>
      <c r="L21" s="16"/>
      <c r="M21" s="18">
        <f>M22+M25+M23+M24</f>
        <v>225.1</v>
      </c>
    </row>
    <row r="22" spans="1:13" ht="27" customHeight="1">
      <c r="A22" s="118" t="s">
        <v>8</v>
      </c>
      <c r="B22" s="119"/>
      <c r="C22" s="119"/>
      <c r="D22" s="119"/>
      <c r="E22" s="119"/>
      <c r="F22" s="119"/>
      <c r="G22" s="119"/>
      <c r="H22" s="119"/>
      <c r="I22" s="112" t="s">
        <v>78</v>
      </c>
      <c r="J22" s="113"/>
      <c r="K22" s="3">
        <v>110</v>
      </c>
      <c r="L22" s="14" t="s">
        <v>9</v>
      </c>
      <c r="M22" s="15">
        <v>166</v>
      </c>
    </row>
    <row r="23" spans="1:13" ht="30.75" customHeight="1">
      <c r="A23" s="114" t="s">
        <v>10</v>
      </c>
      <c r="B23" s="115"/>
      <c r="C23" s="115"/>
      <c r="D23" s="115"/>
      <c r="E23" s="115"/>
      <c r="F23" s="115"/>
      <c r="G23" s="115"/>
      <c r="H23" s="115"/>
      <c r="I23" s="116" t="s">
        <v>78</v>
      </c>
      <c r="J23" s="117"/>
      <c r="K23" s="2">
        <v>110</v>
      </c>
      <c r="L23" s="4" t="s">
        <v>9</v>
      </c>
      <c r="M23" s="9">
        <v>4</v>
      </c>
    </row>
    <row r="24" spans="1:13" ht="30.75" customHeight="1">
      <c r="A24" s="114" t="s">
        <v>11</v>
      </c>
      <c r="B24" s="115"/>
      <c r="C24" s="115"/>
      <c r="D24" s="115"/>
      <c r="E24" s="115"/>
      <c r="F24" s="115"/>
      <c r="G24" s="115"/>
      <c r="H24" s="115"/>
      <c r="I24" s="116" t="s">
        <v>78</v>
      </c>
      <c r="J24" s="117"/>
      <c r="K24" s="2">
        <v>110</v>
      </c>
      <c r="L24" s="4" t="s">
        <v>9</v>
      </c>
      <c r="M24" s="9">
        <v>50.1</v>
      </c>
    </row>
    <row r="25" spans="1:13" ht="30.75" customHeight="1" thickBot="1">
      <c r="A25" s="120" t="s">
        <v>12</v>
      </c>
      <c r="B25" s="121"/>
      <c r="C25" s="121"/>
      <c r="D25" s="121"/>
      <c r="E25" s="121"/>
      <c r="F25" s="121"/>
      <c r="G25" s="121"/>
      <c r="H25" s="121"/>
      <c r="I25" s="110" t="s">
        <v>78</v>
      </c>
      <c r="J25" s="111"/>
      <c r="K25" s="19">
        <v>240</v>
      </c>
      <c r="L25" s="25" t="s">
        <v>9</v>
      </c>
      <c r="M25" s="26">
        <v>5</v>
      </c>
    </row>
    <row r="26" spans="1:13" ht="43.5" customHeight="1" thickBot="1">
      <c r="A26" s="72" t="s">
        <v>101</v>
      </c>
      <c r="B26" s="73"/>
      <c r="C26" s="73"/>
      <c r="D26" s="73"/>
      <c r="E26" s="73"/>
      <c r="F26" s="73"/>
      <c r="G26" s="73"/>
      <c r="H26" s="73"/>
      <c r="I26" s="101" t="s">
        <v>79</v>
      </c>
      <c r="J26" s="101"/>
      <c r="K26" s="21"/>
      <c r="L26" s="21"/>
      <c r="M26" s="22">
        <f>M27+M30+M33+M36+M39+M50+M65</f>
        <v>3084.5999999999995</v>
      </c>
    </row>
    <row r="27" spans="1:13" ht="21.75" customHeight="1" thickBot="1">
      <c r="A27" s="72" t="s">
        <v>15</v>
      </c>
      <c r="B27" s="73"/>
      <c r="C27" s="73"/>
      <c r="D27" s="73"/>
      <c r="E27" s="73"/>
      <c r="F27" s="73"/>
      <c r="G27" s="73"/>
      <c r="H27" s="73"/>
      <c r="I27" s="74" t="s">
        <v>80</v>
      </c>
      <c r="J27" s="74"/>
      <c r="K27" s="16"/>
      <c r="L27" s="16"/>
      <c r="M27" s="48">
        <f>M28</f>
        <v>300</v>
      </c>
    </row>
    <row r="28" spans="1:13" s="5" customFormat="1" ht="38.25" customHeight="1" thickBot="1">
      <c r="A28" s="91" t="s">
        <v>16</v>
      </c>
      <c r="B28" s="92"/>
      <c r="C28" s="92"/>
      <c r="D28" s="92"/>
      <c r="E28" s="92"/>
      <c r="F28" s="92"/>
      <c r="G28" s="92"/>
      <c r="H28" s="92"/>
      <c r="I28" s="93" t="s">
        <v>81</v>
      </c>
      <c r="J28" s="93"/>
      <c r="K28" s="16"/>
      <c r="L28" s="16"/>
      <c r="M28" s="18">
        <f>M29</f>
        <v>300</v>
      </c>
    </row>
    <row r="29" spans="1:13" ht="27.75" customHeight="1" thickBot="1">
      <c r="A29" s="94" t="s">
        <v>17</v>
      </c>
      <c r="B29" s="95"/>
      <c r="C29" s="95"/>
      <c r="D29" s="95"/>
      <c r="E29" s="95"/>
      <c r="F29" s="95"/>
      <c r="G29" s="95"/>
      <c r="H29" s="95"/>
      <c r="I29" s="127" t="s">
        <v>81</v>
      </c>
      <c r="J29" s="128"/>
      <c r="K29" s="21">
        <v>810</v>
      </c>
      <c r="L29" s="29" t="s">
        <v>18</v>
      </c>
      <c r="M29" s="30">
        <v>300</v>
      </c>
    </row>
    <row r="30" spans="1:13" ht="24.75" customHeight="1" thickBot="1">
      <c r="A30" s="72" t="s">
        <v>102</v>
      </c>
      <c r="B30" s="73"/>
      <c r="C30" s="73"/>
      <c r="D30" s="73"/>
      <c r="E30" s="73"/>
      <c r="F30" s="73"/>
      <c r="G30" s="73"/>
      <c r="H30" s="73"/>
      <c r="I30" s="74" t="s">
        <v>82</v>
      </c>
      <c r="J30" s="74"/>
      <c r="K30" s="16"/>
      <c r="L30" s="16"/>
      <c r="M30" s="48">
        <f>M31</f>
        <v>61.1</v>
      </c>
    </row>
    <row r="31" spans="1:20" ht="33" customHeight="1" thickBot="1">
      <c r="A31" s="174" t="s">
        <v>67</v>
      </c>
      <c r="B31" s="166"/>
      <c r="C31" s="166"/>
      <c r="D31" s="166"/>
      <c r="E31" s="166"/>
      <c r="F31" s="166"/>
      <c r="G31" s="166"/>
      <c r="H31" s="167"/>
      <c r="I31" s="74" t="s">
        <v>83</v>
      </c>
      <c r="J31" s="74"/>
      <c r="K31" s="21"/>
      <c r="L31" s="21"/>
      <c r="M31" s="18">
        <f>M32</f>
        <v>61.1</v>
      </c>
      <c r="N31" s="164"/>
      <c r="O31" s="164"/>
      <c r="P31" s="164"/>
      <c r="Q31" s="164"/>
      <c r="R31" s="164"/>
      <c r="S31" s="164"/>
      <c r="T31" s="165"/>
    </row>
    <row r="32" spans="1:13" ht="27.75" customHeight="1" thickBot="1">
      <c r="A32" s="96" t="s">
        <v>12</v>
      </c>
      <c r="B32" s="76"/>
      <c r="C32" s="76"/>
      <c r="D32" s="76"/>
      <c r="E32" s="76"/>
      <c r="F32" s="76"/>
      <c r="G32" s="76"/>
      <c r="H32" s="76"/>
      <c r="I32" s="77" t="s">
        <v>83</v>
      </c>
      <c r="J32" s="78"/>
      <c r="K32" s="27">
        <v>240</v>
      </c>
      <c r="L32" s="31" t="s">
        <v>18</v>
      </c>
      <c r="M32" s="28">
        <v>61.1</v>
      </c>
    </row>
    <row r="33" spans="1:13" ht="24.75" customHeight="1" thickBot="1">
      <c r="A33" s="72" t="s">
        <v>105</v>
      </c>
      <c r="B33" s="73"/>
      <c r="C33" s="73"/>
      <c r="D33" s="73"/>
      <c r="E33" s="73"/>
      <c r="F33" s="73"/>
      <c r="G33" s="73"/>
      <c r="H33" s="73"/>
      <c r="I33" s="74" t="s">
        <v>106</v>
      </c>
      <c r="J33" s="74"/>
      <c r="K33" s="16"/>
      <c r="L33" s="16"/>
      <c r="M33" s="48">
        <f>M34</f>
        <v>110</v>
      </c>
    </row>
    <row r="34" spans="1:20" ht="26.25" customHeight="1" thickBot="1">
      <c r="A34" s="72" t="s">
        <v>134</v>
      </c>
      <c r="B34" s="73"/>
      <c r="C34" s="73"/>
      <c r="D34" s="73"/>
      <c r="E34" s="73"/>
      <c r="F34" s="73"/>
      <c r="G34" s="73"/>
      <c r="H34" s="73"/>
      <c r="I34" s="74" t="s">
        <v>107</v>
      </c>
      <c r="J34" s="74"/>
      <c r="K34" s="21"/>
      <c r="L34" s="21"/>
      <c r="M34" s="18">
        <f>M35</f>
        <v>110</v>
      </c>
      <c r="N34" s="164"/>
      <c r="O34" s="164"/>
      <c r="P34" s="164"/>
      <c r="Q34" s="164"/>
      <c r="R34" s="164"/>
      <c r="S34" s="164"/>
      <c r="T34" s="165"/>
    </row>
    <row r="35" spans="1:13" ht="27.75" customHeight="1" thickBot="1">
      <c r="A35" s="75" t="s">
        <v>12</v>
      </c>
      <c r="B35" s="76"/>
      <c r="C35" s="76"/>
      <c r="D35" s="76"/>
      <c r="E35" s="76"/>
      <c r="F35" s="76"/>
      <c r="G35" s="76"/>
      <c r="H35" s="76"/>
      <c r="I35" s="77" t="s">
        <v>107</v>
      </c>
      <c r="J35" s="78"/>
      <c r="K35" s="27">
        <v>240</v>
      </c>
      <c r="L35" s="31" t="s">
        <v>18</v>
      </c>
      <c r="M35" s="28">
        <v>110</v>
      </c>
    </row>
    <row r="36" spans="1:13" ht="40.5" customHeight="1" thickBot="1">
      <c r="A36" s="124" t="s">
        <v>135</v>
      </c>
      <c r="B36" s="125"/>
      <c r="C36" s="125"/>
      <c r="D36" s="125"/>
      <c r="E36" s="125"/>
      <c r="F36" s="125"/>
      <c r="G36" s="125"/>
      <c r="H36" s="125"/>
      <c r="I36" s="126" t="s">
        <v>84</v>
      </c>
      <c r="J36" s="126"/>
      <c r="K36" s="32"/>
      <c r="L36" s="32"/>
      <c r="M36" s="49">
        <f>M37</f>
        <v>50</v>
      </c>
    </row>
    <row r="37" spans="1:252" s="34" customFormat="1" ht="27" customHeight="1" thickBot="1">
      <c r="A37" s="72" t="s">
        <v>136</v>
      </c>
      <c r="B37" s="73"/>
      <c r="C37" s="73"/>
      <c r="D37" s="73"/>
      <c r="E37" s="73"/>
      <c r="F37" s="73"/>
      <c r="G37" s="73"/>
      <c r="H37" s="73"/>
      <c r="I37" s="74" t="s">
        <v>108</v>
      </c>
      <c r="J37" s="74"/>
      <c r="K37" s="21"/>
      <c r="L37" s="21"/>
      <c r="M37" s="18">
        <f>M38</f>
        <v>50</v>
      </c>
      <c r="N37" s="166"/>
      <c r="O37" s="166"/>
      <c r="P37" s="166"/>
      <c r="Q37" s="166"/>
      <c r="R37" s="166"/>
      <c r="S37" s="166"/>
      <c r="T37" s="167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</row>
    <row r="38" spans="1:13" ht="27.75" customHeight="1" thickBot="1">
      <c r="A38" s="96" t="s">
        <v>12</v>
      </c>
      <c r="B38" s="76"/>
      <c r="C38" s="76"/>
      <c r="D38" s="76"/>
      <c r="E38" s="76"/>
      <c r="F38" s="76"/>
      <c r="G38" s="76"/>
      <c r="H38" s="76"/>
      <c r="I38" s="77" t="s">
        <v>108</v>
      </c>
      <c r="J38" s="78"/>
      <c r="K38" s="27">
        <v>240</v>
      </c>
      <c r="L38" s="31" t="s">
        <v>18</v>
      </c>
      <c r="M38" s="28">
        <v>50</v>
      </c>
    </row>
    <row r="39" spans="1:252" s="34" customFormat="1" ht="26.25" customHeight="1" thickBot="1">
      <c r="A39" s="72" t="s">
        <v>19</v>
      </c>
      <c r="B39" s="79"/>
      <c r="C39" s="79"/>
      <c r="D39" s="79"/>
      <c r="E39" s="79"/>
      <c r="F39" s="79"/>
      <c r="G39" s="79"/>
      <c r="H39" s="80"/>
      <c r="I39" s="81" t="s">
        <v>85</v>
      </c>
      <c r="J39" s="82"/>
      <c r="K39" s="16"/>
      <c r="L39" s="16"/>
      <c r="M39" s="48">
        <f>M40+M42+M44+M46+M48</f>
        <v>368.2999999999999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</row>
    <row r="40" spans="1:13" s="35" customFormat="1" ht="26.25" customHeight="1" thickBot="1">
      <c r="A40" s="72" t="s">
        <v>20</v>
      </c>
      <c r="B40" s="73"/>
      <c r="C40" s="73"/>
      <c r="D40" s="73"/>
      <c r="E40" s="73"/>
      <c r="F40" s="73"/>
      <c r="G40" s="73"/>
      <c r="H40" s="73"/>
      <c r="I40" s="74" t="s">
        <v>125</v>
      </c>
      <c r="J40" s="74"/>
      <c r="K40" s="16"/>
      <c r="L40" s="64"/>
      <c r="M40" s="61">
        <f>M41</f>
        <v>148.2</v>
      </c>
    </row>
    <row r="41" spans="1:13" ht="27.75" customHeight="1">
      <c r="A41" s="85" t="s">
        <v>12</v>
      </c>
      <c r="B41" s="86"/>
      <c r="C41" s="86"/>
      <c r="D41" s="86"/>
      <c r="E41" s="86"/>
      <c r="F41" s="86"/>
      <c r="G41" s="86"/>
      <c r="H41" s="87"/>
      <c r="I41" s="83" t="s">
        <v>125</v>
      </c>
      <c r="J41" s="84"/>
      <c r="K41" s="62">
        <v>240</v>
      </c>
      <c r="L41" s="63" t="s">
        <v>21</v>
      </c>
      <c r="M41" s="54">
        <v>148.2</v>
      </c>
    </row>
    <row r="42" spans="1:13" ht="40.5" customHeight="1">
      <c r="A42" s="70" t="s">
        <v>152</v>
      </c>
      <c r="B42" s="71"/>
      <c r="C42" s="71"/>
      <c r="D42" s="71"/>
      <c r="E42" s="71"/>
      <c r="F42" s="71"/>
      <c r="G42" s="71"/>
      <c r="H42" s="71"/>
      <c r="I42" s="69" t="s">
        <v>153</v>
      </c>
      <c r="J42" s="69"/>
      <c r="K42" s="57"/>
      <c r="L42" s="55"/>
      <c r="M42" s="56">
        <f>M43</f>
        <v>121.6</v>
      </c>
    </row>
    <row r="43" spans="1:13" ht="27.75" customHeight="1">
      <c r="A43" s="65" t="s">
        <v>12</v>
      </c>
      <c r="B43" s="65"/>
      <c r="C43" s="65"/>
      <c r="D43" s="65"/>
      <c r="E43" s="65"/>
      <c r="F43" s="65"/>
      <c r="G43" s="65"/>
      <c r="H43" s="65"/>
      <c r="I43" s="66" t="s">
        <v>153</v>
      </c>
      <c r="J43" s="66"/>
      <c r="K43" s="52">
        <v>240</v>
      </c>
      <c r="L43" s="53" t="s">
        <v>21</v>
      </c>
      <c r="M43" s="54">
        <v>121.6</v>
      </c>
    </row>
    <row r="44" spans="1:13" ht="40.5" customHeight="1">
      <c r="A44" s="70" t="s">
        <v>152</v>
      </c>
      <c r="B44" s="71"/>
      <c r="C44" s="71"/>
      <c r="D44" s="71"/>
      <c r="E44" s="71"/>
      <c r="F44" s="71"/>
      <c r="G44" s="71"/>
      <c r="H44" s="71"/>
      <c r="I44" s="69" t="s">
        <v>154</v>
      </c>
      <c r="J44" s="69"/>
      <c r="K44" s="57"/>
      <c r="L44" s="55"/>
      <c r="M44" s="56">
        <f>M45</f>
        <v>6.4</v>
      </c>
    </row>
    <row r="45" spans="1:13" ht="27.75" customHeight="1">
      <c r="A45" s="65" t="s">
        <v>12</v>
      </c>
      <c r="B45" s="65"/>
      <c r="C45" s="65"/>
      <c r="D45" s="65"/>
      <c r="E45" s="65"/>
      <c r="F45" s="65"/>
      <c r="G45" s="65"/>
      <c r="H45" s="65"/>
      <c r="I45" s="66" t="s">
        <v>154</v>
      </c>
      <c r="J45" s="66"/>
      <c r="K45" s="52">
        <v>240</v>
      </c>
      <c r="L45" s="53" t="s">
        <v>21</v>
      </c>
      <c r="M45" s="54">
        <v>6.4</v>
      </c>
    </row>
    <row r="46" spans="1:13" ht="54" customHeight="1">
      <c r="A46" s="67" t="s">
        <v>155</v>
      </c>
      <c r="B46" s="67"/>
      <c r="C46" s="67"/>
      <c r="D46" s="67"/>
      <c r="E46" s="67"/>
      <c r="F46" s="67"/>
      <c r="G46" s="67"/>
      <c r="H46" s="67"/>
      <c r="I46" s="68" t="s">
        <v>156</v>
      </c>
      <c r="J46" s="68"/>
      <c r="K46" s="58"/>
      <c r="L46" s="59"/>
      <c r="M46" s="60">
        <f>M47</f>
        <v>87.7</v>
      </c>
    </row>
    <row r="47" spans="1:13" ht="27.7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6" t="s">
        <v>156</v>
      </c>
      <c r="J47" s="66"/>
      <c r="K47" s="52">
        <v>240</v>
      </c>
      <c r="L47" s="53" t="s">
        <v>21</v>
      </c>
      <c r="M47" s="54">
        <v>87.7</v>
      </c>
    </row>
    <row r="48" spans="1:13" ht="54" customHeight="1">
      <c r="A48" s="67" t="s">
        <v>155</v>
      </c>
      <c r="B48" s="67"/>
      <c r="C48" s="67"/>
      <c r="D48" s="67"/>
      <c r="E48" s="67"/>
      <c r="F48" s="67"/>
      <c r="G48" s="67"/>
      <c r="H48" s="67"/>
      <c r="I48" s="68" t="s">
        <v>157</v>
      </c>
      <c r="J48" s="68"/>
      <c r="K48" s="58"/>
      <c r="L48" s="59"/>
      <c r="M48" s="60">
        <f>M49</f>
        <v>4.4</v>
      </c>
    </row>
    <row r="49" spans="1:13" ht="27.75" customHeight="1" thickBot="1">
      <c r="A49" s="65" t="s">
        <v>12</v>
      </c>
      <c r="B49" s="65"/>
      <c r="C49" s="65"/>
      <c r="D49" s="65"/>
      <c r="E49" s="65"/>
      <c r="F49" s="65"/>
      <c r="G49" s="65"/>
      <c r="H49" s="65"/>
      <c r="I49" s="66" t="s">
        <v>157</v>
      </c>
      <c r="J49" s="66"/>
      <c r="K49" s="52">
        <v>240</v>
      </c>
      <c r="L49" s="53" t="s">
        <v>21</v>
      </c>
      <c r="M49" s="54">
        <v>4.4</v>
      </c>
    </row>
    <row r="50" spans="1:252" s="34" customFormat="1" ht="26.25" customHeight="1" thickBot="1">
      <c r="A50" s="72" t="s">
        <v>22</v>
      </c>
      <c r="B50" s="79"/>
      <c r="C50" s="79"/>
      <c r="D50" s="79"/>
      <c r="E50" s="79"/>
      <c r="F50" s="79"/>
      <c r="G50" s="79"/>
      <c r="H50" s="80"/>
      <c r="I50" s="81" t="s">
        <v>86</v>
      </c>
      <c r="J50" s="82"/>
      <c r="K50" s="16"/>
      <c r="L50" s="16"/>
      <c r="M50" s="48">
        <f>M55+M57+M51+M53+M59+M61+M63</f>
        <v>1856.1999999999998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</row>
    <row r="51" spans="1:252" s="34" customFormat="1" ht="25.5" customHeight="1" thickBot="1">
      <c r="A51" s="176" t="s">
        <v>145</v>
      </c>
      <c r="B51" s="177"/>
      <c r="C51" s="177"/>
      <c r="D51" s="177"/>
      <c r="E51" s="177"/>
      <c r="F51" s="177"/>
      <c r="G51" s="177"/>
      <c r="H51" s="178"/>
      <c r="I51" s="181" t="s">
        <v>146</v>
      </c>
      <c r="J51" s="182"/>
      <c r="K51" s="183"/>
      <c r="L51" s="184"/>
      <c r="M51" s="185">
        <f>M52</f>
        <v>191.8</v>
      </c>
      <c r="N51" s="51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</row>
    <row r="52" spans="1:14" ht="25.5" customHeight="1" thickBot="1">
      <c r="A52" s="190" t="s">
        <v>12</v>
      </c>
      <c r="B52" s="191"/>
      <c r="C52" s="191"/>
      <c r="D52" s="191"/>
      <c r="E52" s="191"/>
      <c r="F52" s="191"/>
      <c r="G52" s="191"/>
      <c r="H52" s="191"/>
      <c r="I52" s="192" t="s">
        <v>146</v>
      </c>
      <c r="J52" s="193"/>
      <c r="K52" s="194">
        <v>240</v>
      </c>
      <c r="L52" s="195" t="s">
        <v>21</v>
      </c>
      <c r="M52" s="196">
        <v>191.8</v>
      </c>
      <c r="N52" s="11"/>
    </row>
    <row r="53" spans="1:252" s="34" customFormat="1" ht="25.5" customHeight="1" thickBot="1">
      <c r="A53" s="179" t="s">
        <v>158</v>
      </c>
      <c r="B53" s="180"/>
      <c r="C53" s="180"/>
      <c r="D53" s="180"/>
      <c r="E53" s="180"/>
      <c r="F53" s="180"/>
      <c r="G53" s="180"/>
      <c r="H53" s="180"/>
      <c r="I53" s="186" t="s">
        <v>159</v>
      </c>
      <c r="J53" s="186"/>
      <c r="K53" s="187"/>
      <c r="L53" s="188"/>
      <c r="M53" s="189">
        <f>M54</f>
        <v>364.9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</row>
    <row r="54" spans="1:14" ht="25.5" customHeight="1" thickBot="1">
      <c r="A54" s="129" t="s">
        <v>12</v>
      </c>
      <c r="B54" s="130"/>
      <c r="C54" s="130"/>
      <c r="D54" s="130"/>
      <c r="E54" s="130"/>
      <c r="F54" s="130"/>
      <c r="G54" s="130"/>
      <c r="H54" s="130"/>
      <c r="I54" s="175" t="s">
        <v>159</v>
      </c>
      <c r="J54" s="175"/>
      <c r="K54" s="36">
        <v>240</v>
      </c>
      <c r="L54" s="37" t="s">
        <v>21</v>
      </c>
      <c r="M54" s="38">
        <v>364.9</v>
      </c>
      <c r="N54" s="11"/>
    </row>
    <row r="55" spans="1:252" s="34" customFormat="1" ht="25.5" customHeight="1" thickBot="1">
      <c r="A55" s="124" t="s">
        <v>129</v>
      </c>
      <c r="B55" s="125"/>
      <c r="C55" s="125"/>
      <c r="D55" s="125"/>
      <c r="E55" s="125"/>
      <c r="F55" s="125"/>
      <c r="G55" s="125"/>
      <c r="H55" s="125"/>
      <c r="I55" s="126" t="s">
        <v>128</v>
      </c>
      <c r="J55" s="126"/>
      <c r="K55" s="32"/>
      <c r="L55" s="197"/>
      <c r="M55" s="198">
        <f>M56</f>
        <v>156.4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</row>
    <row r="56" spans="1:14" ht="25.5" customHeight="1" thickBot="1">
      <c r="A56" s="202" t="s">
        <v>12</v>
      </c>
      <c r="B56" s="202"/>
      <c r="C56" s="202"/>
      <c r="D56" s="202"/>
      <c r="E56" s="202"/>
      <c r="F56" s="202"/>
      <c r="G56" s="202"/>
      <c r="H56" s="202"/>
      <c r="I56" s="203" t="s">
        <v>128</v>
      </c>
      <c r="J56" s="66"/>
      <c r="K56" s="194">
        <v>240</v>
      </c>
      <c r="L56" s="195" t="s">
        <v>21</v>
      </c>
      <c r="M56" s="196">
        <v>156.4</v>
      </c>
      <c r="N56" s="11"/>
    </row>
    <row r="57" spans="1:252" s="34" customFormat="1" ht="46.5" customHeight="1" thickBot="1">
      <c r="A57" s="207" t="s">
        <v>152</v>
      </c>
      <c r="B57" s="207"/>
      <c r="C57" s="207"/>
      <c r="D57" s="207"/>
      <c r="E57" s="207"/>
      <c r="F57" s="207"/>
      <c r="G57" s="207"/>
      <c r="H57" s="207"/>
      <c r="I57" s="208" t="s">
        <v>160</v>
      </c>
      <c r="J57" s="209"/>
      <c r="K57" s="210">
        <v>240</v>
      </c>
      <c r="L57" s="37"/>
      <c r="M57" s="211">
        <f>M58</f>
        <v>155</v>
      </c>
      <c r="N57" s="51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</row>
    <row r="58" spans="1:14" ht="25.5" customHeight="1" thickBot="1">
      <c r="A58" s="190" t="s">
        <v>12</v>
      </c>
      <c r="B58" s="191"/>
      <c r="C58" s="191"/>
      <c r="D58" s="191"/>
      <c r="E58" s="191"/>
      <c r="F58" s="191"/>
      <c r="G58" s="191"/>
      <c r="H58" s="191"/>
      <c r="I58" s="192" t="s">
        <v>160</v>
      </c>
      <c r="J58" s="193"/>
      <c r="K58" s="194">
        <v>240</v>
      </c>
      <c r="L58" s="195" t="s">
        <v>21</v>
      </c>
      <c r="M58" s="196">
        <v>155</v>
      </c>
      <c r="N58" s="11"/>
    </row>
    <row r="59" spans="1:252" s="34" customFormat="1" ht="46.5" customHeight="1" thickBot="1">
      <c r="A59" s="212" t="s">
        <v>152</v>
      </c>
      <c r="B59" s="212"/>
      <c r="C59" s="212"/>
      <c r="D59" s="212"/>
      <c r="E59" s="212"/>
      <c r="F59" s="212"/>
      <c r="G59" s="212"/>
      <c r="H59" s="212"/>
      <c r="I59" s="204" t="s">
        <v>161</v>
      </c>
      <c r="J59" s="199"/>
      <c r="K59" s="205">
        <v>240</v>
      </c>
      <c r="L59" s="200"/>
      <c r="M59" s="201">
        <f>M60</f>
        <v>5</v>
      </c>
      <c r="N59" s="51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</row>
    <row r="60" spans="1:14" ht="25.5" customHeight="1">
      <c r="A60" s="224" t="s">
        <v>12</v>
      </c>
      <c r="B60" s="225"/>
      <c r="C60" s="225"/>
      <c r="D60" s="225"/>
      <c r="E60" s="225"/>
      <c r="F60" s="225"/>
      <c r="G60" s="225"/>
      <c r="H60" s="226"/>
      <c r="I60" s="213" t="s">
        <v>161</v>
      </c>
      <c r="J60" s="209"/>
      <c r="K60" s="206">
        <v>240</v>
      </c>
      <c r="L60" s="37" t="s">
        <v>21</v>
      </c>
      <c r="M60" s="38">
        <v>5</v>
      </c>
      <c r="N60" s="11"/>
    </row>
    <row r="61" spans="1:14" ht="53.25" customHeight="1">
      <c r="A61" s="67" t="s">
        <v>155</v>
      </c>
      <c r="B61" s="67"/>
      <c r="C61" s="67"/>
      <c r="D61" s="67"/>
      <c r="E61" s="67"/>
      <c r="F61" s="67"/>
      <c r="G61" s="67"/>
      <c r="H61" s="67"/>
      <c r="I61" s="217" t="s">
        <v>162</v>
      </c>
      <c r="J61" s="218"/>
      <c r="K61" s="219">
        <v>240</v>
      </c>
      <c r="L61" s="220"/>
      <c r="M61" s="221">
        <f>M62</f>
        <v>936.3</v>
      </c>
      <c r="N61" s="11"/>
    </row>
    <row r="62" spans="1:14" ht="25.5" customHeight="1">
      <c r="A62" s="224" t="s">
        <v>12</v>
      </c>
      <c r="B62" s="225"/>
      <c r="C62" s="225"/>
      <c r="D62" s="225"/>
      <c r="E62" s="225"/>
      <c r="F62" s="225"/>
      <c r="G62" s="225"/>
      <c r="H62" s="226"/>
      <c r="I62" s="214" t="s">
        <v>162</v>
      </c>
      <c r="J62" s="222"/>
      <c r="K62" s="206">
        <v>240</v>
      </c>
      <c r="L62" s="37" t="s">
        <v>21</v>
      </c>
      <c r="M62" s="38">
        <v>936.3</v>
      </c>
      <c r="N62" s="11"/>
    </row>
    <row r="63" spans="1:14" ht="53.25" customHeight="1">
      <c r="A63" s="67" t="s">
        <v>155</v>
      </c>
      <c r="B63" s="67"/>
      <c r="C63" s="67"/>
      <c r="D63" s="67"/>
      <c r="E63" s="67"/>
      <c r="F63" s="67"/>
      <c r="G63" s="67"/>
      <c r="H63" s="67"/>
      <c r="I63" s="217" t="s">
        <v>163</v>
      </c>
      <c r="J63" s="218"/>
      <c r="K63" s="219">
        <v>240</v>
      </c>
      <c r="L63" s="220"/>
      <c r="M63" s="223">
        <f>M64</f>
        <v>46.8</v>
      </c>
      <c r="N63" s="11"/>
    </row>
    <row r="64" spans="1:14" ht="25.5" customHeight="1" thickBot="1">
      <c r="A64" s="88" t="s">
        <v>12</v>
      </c>
      <c r="B64" s="89"/>
      <c r="C64" s="89"/>
      <c r="D64" s="89"/>
      <c r="E64" s="89"/>
      <c r="F64" s="89"/>
      <c r="G64" s="89"/>
      <c r="H64" s="90"/>
      <c r="I64" s="214" t="s">
        <v>163</v>
      </c>
      <c r="J64" s="222"/>
      <c r="K64" s="206">
        <v>240</v>
      </c>
      <c r="L64" s="37" t="s">
        <v>21</v>
      </c>
      <c r="M64" s="38">
        <v>46.8</v>
      </c>
      <c r="N64" s="11"/>
    </row>
    <row r="65" spans="1:252" s="34" customFormat="1" ht="26.25" customHeight="1" thickBot="1">
      <c r="A65" s="72" t="s">
        <v>23</v>
      </c>
      <c r="B65" s="79"/>
      <c r="C65" s="79"/>
      <c r="D65" s="79"/>
      <c r="E65" s="79"/>
      <c r="F65" s="79"/>
      <c r="G65" s="79"/>
      <c r="H65" s="80"/>
      <c r="I65" s="81" t="s">
        <v>126</v>
      </c>
      <c r="J65" s="82"/>
      <c r="K65" s="16"/>
      <c r="L65" s="16"/>
      <c r="M65" s="48">
        <f>M66</f>
        <v>339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</row>
    <row r="66" spans="1:13" s="35" customFormat="1" ht="45" customHeight="1" thickBot="1">
      <c r="A66" s="91" t="s">
        <v>137</v>
      </c>
      <c r="B66" s="92"/>
      <c r="C66" s="92"/>
      <c r="D66" s="92"/>
      <c r="E66" s="92"/>
      <c r="F66" s="92"/>
      <c r="G66" s="92"/>
      <c r="H66" s="92"/>
      <c r="I66" s="93" t="s">
        <v>127</v>
      </c>
      <c r="J66" s="93"/>
      <c r="K66" s="39"/>
      <c r="L66" s="39"/>
      <c r="M66" s="40">
        <f>M67</f>
        <v>339</v>
      </c>
    </row>
    <row r="67" spans="1:13" ht="29.25" customHeight="1" thickBot="1">
      <c r="A67" s="75" t="s">
        <v>130</v>
      </c>
      <c r="B67" s="76"/>
      <c r="C67" s="76"/>
      <c r="D67" s="76"/>
      <c r="E67" s="76"/>
      <c r="F67" s="76"/>
      <c r="G67" s="76"/>
      <c r="H67" s="76"/>
      <c r="I67" s="131" t="s">
        <v>127</v>
      </c>
      <c r="J67" s="132"/>
      <c r="K67" s="41">
        <v>240</v>
      </c>
      <c r="L67" s="42" t="s">
        <v>24</v>
      </c>
      <c r="M67" s="43">
        <v>339</v>
      </c>
    </row>
    <row r="68" spans="1:252" s="34" customFormat="1" ht="29.25" customHeight="1" thickBot="1">
      <c r="A68" s="72" t="s">
        <v>103</v>
      </c>
      <c r="B68" s="73"/>
      <c r="C68" s="73"/>
      <c r="D68" s="73"/>
      <c r="E68" s="73"/>
      <c r="F68" s="73"/>
      <c r="G68" s="73"/>
      <c r="H68" s="73"/>
      <c r="I68" s="101" t="s">
        <v>87</v>
      </c>
      <c r="J68" s="101"/>
      <c r="K68" s="21"/>
      <c r="L68" s="21"/>
      <c r="M68" s="22">
        <f>M69+M83+M80</f>
        <v>1965.2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</row>
    <row r="69" spans="1:252" s="34" customFormat="1" ht="18.75" customHeight="1" thickBot="1">
      <c r="A69" s="72" t="s">
        <v>25</v>
      </c>
      <c r="B69" s="73"/>
      <c r="C69" s="73"/>
      <c r="D69" s="73"/>
      <c r="E69" s="73"/>
      <c r="F69" s="73"/>
      <c r="G69" s="73"/>
      <c r="H69" s="73"/>
      <c r="I69" s="74" t="s">
        <v>88</v>
      </c>
      <c r="J69" s="74"/>
      <c r="K69" s="16"/>
      <c r="L69" s="16"/>
      <c r="M69" s="18">
        <f>M70+M72+M74+M76+M78</f>
        <v>696.2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</row>
    <row r="70" spans="1:20" s="35" customFormat="1" ht="28.5" customHeight="1" thickBot="1">
      <c r="A70" s="173" t="s">
        <v>68</v>
      </c>
      <c r="B70" s="122"/>
      <c r="C70" s="122"/>
      <c r="D70" s="122"/>
      <c r="E70" s="122"/>
      <c r="F70" s="122"/>
      <c r="G70" s="122"/>
      <c r="H70" s="123"/>
      <c r="I70" s="74" t="s">
        <v>89</v>
      </c>
      <c r="J70" s="74"/>
      <c r="K70" s="16"/>
      <c r="L70" s="16"/>
      <c r="M70" s="18">
        <f>M71</f>
        <v>600</v>
      </c>
      <c r="N70" s="122"/>
      <c r="O70" s="122"/>
      <c r="P70" s="122"/>
      <c r="Q70" s="122"/>
      <c r="R70" s="122"/>
      <c r="S70" s="122"/>
      <c r="T70" s="123"/>
    </row>
    <row r="71" spans="1:13" ht="27.75" customHeight="1">
      <c r="A71" s="96" t="s">
        <v>12</v>
      </c>
      <c r="B71" s="76"/>
      <c r="C71" s="76"/>
      <c r="D71" s="76"/>
      <c r="E71" s="76"/>
      <c r="F71" s="76"/>
      <c r="G71" s="76"/>
      <c r="H71" s="76"/>
      <c r="I71" s="77" t="s">
        <v>89</v>
      </c>
      <c r="J71" s="78"/>
      <c r="K71" s="27">
        <v>240</v>
      </c>
      <c r="L71" s="31" t="s">
        <v>26</v>
      </c>
      <c r="M71" s="28">
        <v>600</v>
      </c>
    </row>
    <row r="72" spans="1:14" ht="53.25" customHeight="1">
      <c r="A72" s="67" t="s">
        <v>155</v>
      </c>
      <c r="B72" s="67"/>
      <c r="C72" s="67"/>
      <c r="D72" s="67"/>
      <c r="E72" s="67"/>
      <c r="F72" s="67"/>
      <c r="G72" s="67"/>
      <c r="H72" s="67"/>
      <c r="I72" s="217" t="s">
        <v>164</v>
      </c>
      <c r="J72" s="218"/>
      <c r="K72" s="219">
        <v>240</v>
      </c>
      <c r="L72" s="220"/>
      <c r="M72" s="221">
        <f>M73</f>
        <v>63</v>
      </c>
      <c r="N72" s="11"/>
    </row>
    <row r="73" spans="1:14" ht="25.5" customHeight="1">
      <c r="A73" s="224" t="s">
        <v>12</v>
      </c>
      <c r="B73" s="225"/>
      <c r="C73" s="225"/>
      <c r="D73" s="225"/>
      <c r="E73" s="225"/>
      <c r="F73" s="225"/>
      <c r="G73" s="225"/>
      <c r="H73" s="226"/>
      <c r="I73" s="215" t="s">
        <v>164</v>
      </c>
      <c r="J73" s="222"/>
      <c r="K73" s="206">
        <v>240</v>
      </c>
      <c r="L73" s="37" t="s">
        <v>26</v>
      </c>
      <c r="M73" s="38">
        <v>63</v>
      </c>
      <c r="N73" s="11"/>
    </row>
    <row r="74" spans="1:14" ht="53.25" customHeight="1">
      <c r="A74" s="67" t="s">
        <v>155</v>
      </c>
      <c r="B74" s="67"/>
      <c r="C74" s="67"/>
      <c r="D74" s="67"/>
      <c r="E74" s="67"/>
      <c r="F74" s="67"/>
      <c r="G74" s="67"/>
      <c r="H74" s="67"/>
      <c r="I74" s="217" t="s">
        <v>165</v>
      </c>
      <c r="J74" s="218"/>
      <c r="K74" s="219">
        <v>240</v>
      </c>
      <c r="L74" s="220"/>
      <c r="M74" s="221">
        <f>M75</f>
        <v>3.2</v>
      </c>
      <c r="N74" s="11"/>
    </row>
    <row r="75" spans="1:14" ht="25.5" customHeight="1" thickBot="1">
      <c r="A75" s="224" t="s">
        <v>12</v>
      </c>
      <c r="B75" s="225"/>
      <c r="C75" s="225"/>
      <c r="D75" s="225"/>
      <c r="E75" s="225"/>
      <c r="F75" s="225"/>
      <c r="G75" s="225"/>
      <c r="H75" s="226"/>
      <c r="I75" s="227" t="s">
        <v>165</v>
      </c>
      <c r="J75" s="228"/>
      <c r="K75" s="206">
        <v>240</v>
      </c>
      <c r="L75" s="37" t="s">
        <v>26</v>
      </c>
      <c r="M75" s="38">
        <v>3.2</v>
      </c>
      <c r="N75" s="11"/>
    </row>
    <row r="76" spans="1:252" s="34" customFormat="1" ht="42" customHeight="1" thickBot="1">
      <c r="A76" s="67" t="s">
        <v>152</v>
      </c>
      <c r="B76" s="67"/>
      <c r="C76" s="67"/>
      <c r="D76" s="67"/>
      <c r="E76" s="67"/>
      <c r="F76" s="67"/>
      <c r="G76" s="67"/>
      <c r="H76" s="67"/>
      <c r="I76" s="229" t="s">
        <v>166</v>
      </c>
      <c r="J76" s="193"/>
      <c r="K76" s="216">
        <v>240</v>
      </c>
      <c r="L76" s="195"/>
      <c r="M76" s="221">
        <f>M77</f>
        <v>29</v>
      </c>
      <c r="N76" s="51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</row>
    <row r="77" spans="1:14" ht="25.5" customHeight="1" thickBot="1">
      <c r="A77" s="224" t="s">
        <v>12</v>
      </c>
      <c r="B77" s="225"/>
      <c r="C77" s="225"/>
      <c r="D77" s="225"/>
      <c r="E77" s="225"/>
      <c r="F77" s="225"/>
      <c r="G77" s="225"/>
      <c r="H77" s="226"/>
      <c r="I77" s="192" t="s">
        <v>166</v>
      </c>
      <c r="J77" s="193"/>
      <c r="K77" s="206">
        <v>240</v>
      </c>
      <c r="L77" s="37" t="s">
        <v>26</v>
      </c>
      <c r="M77" s="38">
        <v>29</v>
      </c>
      <c r="N77" s="11"/>
    </row>
    <row r="78" spans="1:252" s="34" customFormat="1" ht="42" customHeight="1" thickBot="1">
      <c r="A78" s="67" t="s">
        <v>152</v>
      </c>
      <c r="B78" s="67"/>
      <c r="C78" s="67"/>
      <c r="D78" s="67"/>
      <c r="E78" s="67"/>
      <c r="F78" s="67"/>
      <c r="G78" s="67"/>
      <c r="H78" s="67"/>
      <c r="I78" s="229" t="s">
        <v>167</v>
      </c>
      <c r="J78" s="193"/>
      <c r="K78" s="216">
        <v>240</v>
      </c>
      <c r="L78" s="195"/>
      <c r="M78" s="221">
        <f>M79</f>
        <v>1</v>
      </c>
      <c r="N78" s="51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</row>
    <row r="79" spans="1:14" ht="25.5" customHeight="1" thickBot="1">
      <c r="A79" s="224" t="s">
        <v>12</v>
      </c>
      <c r="B79" s="225"/>
      <c r="C79" s="225"/>
      <c r="D79" s="225"/>
      <c r="E79" s="225"/>
      <c r="F79" s="225"/>
      <c r="G79" s="225"/>
      <c r="H79" s="226"/>
      <c r="I79" s="230" t="s">
        <v>167</v>
      </c>
      <c r="J79" s="193"/>
      <c r="K79" s="206">
        <v>240</v>
      </c>
      <c r="L79" s="37" t="s">
        <v>26</v>
      </c>
      <c r="M79" s="38">
        <v>1</v>
      </c>
      <c r="N79" s="11"/>
    </row>
    <row r="80" spans="1:252" s="34" customFormat="1" ht="27" customHeight="1" thickBot="1">
      <c r="A80" s="72" t="s">
        <v>111</v>
      </c>
      <c r="B80" s="73"/>
      <c r="C80" s="73"/>
      <c r="D80" s="73"/>
      <c r="E80" s="73"/>
      <c r="F80" s="73"/>
      <c r="G80" s="73"/>
      <c r="H80" s="73"/>
      <c r="I80" s="74" t="s">
        <v>109</v>
      </c>
      <c r="J80" s="74"/>
      <c r="K80" s="16"/>
      <c r="L80" s="16"/>
      <c r="M80" s="18">
        <f>M81</f>
        <v>71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</row>
    <row r="81" spans="1:20" s="35" customFormat="1" ht="28.5" customHeight="1" thickBot="1">
      <c r="A81" s="138" t="s">
        <v>138</v>
      </c>
      <c r="B81" s="139"/>
      <c r="C81" s="139"/>
      <c r="D81" s="139"/>
      <c r="E81" s="139"/>
      <c r="F81" s="139"/>
      <c r="G81" s="139"/>
      <c r="H81" s="139"/>
      <c r="I81" s="74" t="s">
        <v>110</v>
      </c>
      <c r="J81" s="74"/>
      <c r="K81" s="16"/>
      <c r="L81" s="16"/>
      <c r="M81" s="18">
        <f>M82</f>
        <v>71</v>
      </c>
      <c r="N81" s="122"/>
      <c r="O81" s="122"/>
      <c r="P81" s="122"/>
      <c r="Q81" s="122"/>
      <c r="R81" s="122"/>
      <c r="S81" s="122"/>
      <c r="T81" s="123"/>
    </row>
    <row r="82" spans="1:13" ht="27.75" customHeight="1">
      <c r="A82" s="118" t="s">
        <v>12</v>
      </c>
      <c r="B82" s="119"/>
      <c r="C82" s="119"/>
      <c r="D82" s="119"/>
      <c r="E82" s="119"/>
      <c r="F82" s="119"/>
      <c r="G82" s="119"/>
      <c r="H82" s="119"/>
      <c r="I82" s="112" t="s">
        <v>110</v>
      </c>
      <c r="J82" s="113"/>
      <c r="K82" s="3">
        <v>240</v>
      </c>
      <c r="L82" s="14" t="s">
        <v>26</v>
      </c>
      <c r="M82" s="15">
        <v>71</v>
      </c>
    </row>
    <row r="83" spans="1:13" s="5" customFormat="1" ht="45" customHeight="1" thickBot="1">
      <c r="A83" s="133" t="s">
        <v>27</v>
      </c>
      <c r="B83" s="134"/>
      <c r="C83" s="134"/>
      <c r="D83" s="134"/>
      <c r="E83" s="134"/>
      <c r="F83" s="134"/>
      <c r="G83" s="134"/>
      <c r="H83" s="134"/>
      <c r="I83" s="172" t="s">
        <v>90</v>
      </c>
      <c r="J83" s="172"/>
      <c r="K83" s="12"/>
      <c r="L83" s="12"/>
      <c r="M83" s="13">
        <f>M88+M90+M84+M86+M92</f>
        <v>1198</v>
      </c>
    </row>
    <row r="84" spans="1:20" s="35" customFormat="1" ht="34.5" customHeight="1" thickBot="1">
      <c r="A84" s="135" t="s">
        <v>169</v>
      </c>
      <c r="B84" s="136"/>
      <c r="C84" s="136"/>
      <c r="D84" s="136"/>
      <c r="E84" s="136"/>
      <c r="F84" s="136"/>
      <c r="G84" s="136"/>
      <c r="H84" s="136"/>
      <c r="I84" s="93" t="s">
        <v>147</v>
      </c>
      <c r="J84" s="93"/>
      <c r="K84" s="16"/>
      <c r="L84" s="16"/>
      <c r="M84" s="18">
        <f>M85</f>
        <v>333.6</v>
      </c>
      <c r="N84" s="122"/>
      <c r="O84" s="122"/>
      <c r="P84" s="122"/>
      <c r="Q84" s="122"/>
      <c r="R84" s="122"/>
      <c r="S84" s="122"/>
      <c r="T84" s="123"/>
    </row>
    <row r="85" spans="1:13" ht="29.25" customHeight="1" thickBot="1">
      <c r="A85" s="96" t="s">
        <v>12</v>
      </c>
      <c r="B85" s="76"/>
      <c r="C85" s="76"/>
      <c r="D85" s="76"/>
      <c r="E85" s="76"/>
      <c r="F85" s="76"/>
      <c r="G85" s="76"/>
      <c r="H85" s="76"/>
      <c r="I85" s="231" t="s">
        <v>147</v>
      </c>
      <c r="J85" s="232"/>
      <c r="K85" s="27">
        <v>240</v>
      </c>
      <c r="L85" s="31" t="s">
        <v>26</v>
      </c>
      <c r="M85" s="28">
        <v>333.6</v>
      </c>
    </row>
    <row r="86" spans="1:13" s="5" customFormat="1" ht="25.5" customHeight="1" thickBot="1">
      <c r="A86" s="241" t="s">
        <v>28</v>
      </c>
      <c r="B86" s="242"/>
      <c r="C86" s="242"/>
      <c r="D86" s="242"/>
      <c r="E86" s="242"/>
      <c r="F86" s="242"/>
      <c r="G86" s="242"/>
      <c r="H86" s="242"/>
      <c r="I86" s="243" t="s">
        <v>168</v>
      </c>
      <c r="J86" s="243"/>
      <c r="K86" s="239"/>
      <c r="L86" s="239"/>
      <c r="M86" s="240">
        <f>M87</f>
        <v>265</v>
      </c>
    </row>
    <row r="87" spans="1:13" ht="27.75" customHeight="1" thickBot="1">
      <c r="A87" s="118" t="s">
        <v>12</v>
      </c>
      <c r="B87" s="119"/>
      <c r="C87" s="119"/>
      <c r="D87" s="119"/>
      <c r="E87" s="119"/>
      <c r="F87" s="119"/>
      <c r="G87" s="119"/>
      <c r="H87" s="119"/>
      <c r="I87" s="112" t="s">
        <v>168</v>
      </c>
      <c r="J87" s="113"/>
      <c r="K87" s="3">
        <v>240</v>
      </c>
      <c r="L87" s="14" t="s">
        <v>26</v>
      </c>
      <c r="M87" s="15">
        <v>265</v>
      </c>
    </row>
    <row r="88" spans="1:20" s="35" customFormat="1" ht="39" customHeight="1" thickBot="1">
      <c r="A88" s="135" t="s">
        <v>131</v>
      </c>
      <c r="B88" s="136"/>
      <c r="C88" s="136"/>
      <c r="D88" s="136"/>
      <c r="E88" s="136"/>
      <c r="F88" s="136"/>
      <c r="G88" s="136"/>
      <c r="H88" s="136"/>
      <c r="I88" s="93" t="s">
        <v>124</v>
      </c>
      <c r="J88" s="93"/>
      <c r="K88" s="16"/>
      <c r="L88" s="16"/>
      <c r="M88" s="18">
        <f>M89</f>
        <v>329</v>
      </c>
      <c r="N88" s="122"/>
      <c r="O88" s="122"/>
      <c r="P88" s="122"/>
      <c r="Q88" s="122"/>
      <c r="R88" s="122"/>
      <c r="S88" s="122"/>
      <c r="T88" s="123"/>
    </row>
    <row r="89" spans="1:13" ht="29.25" customHeight="1" thickBot="1">
      <c r="A89" s="96" t="s">
        <v>12</v>
      </c>
      <c r="B89" s="76"/>
      <c r="C89" s="76"/>
      <c r="D89" s="76"/>
      <c r="E89" s="76"/>
      <c r="F89" s="76"/>
      <c r="G89" s="76"/>
      <c r="H89" s="76"/>
      <c r="I89" s="128" t="s">
        <v>124</v>
      </c>
      <c r="J89" s="128"/>
      <c r="K89" s="27">
        <v>240</v>
      </c>
      <c r="L89" s="31" t="s">
        <v>26</v>
      </c>
      <c r="M89" s="28">
        <v>329</v>
      </c>
    </row>
    <row r="90" spans="1:20" s="35" customFormat="1" ht="39" customHeight="1" thickBot="1">
      <c r="A90" s="235" t="s">
        <v>152</v>
      </c>
      <c r="B90" s="236"/>
      <c r="C90" s="236"/>
      <c r="D90" s="236"/>
      <c r="E90" s="236"/>
      <c r="F90" s="236"/>
      <c r="G90" s="236"/>
      <c r="H90" s="237"/>
      <c r="I90" s="234" t="s">
        <v>170</v>
      </c>
      <c r="J90" s="93"/>
      <c r="K90" s="16"/>
      <c r="L90" s="16"/>
      <c r="M90" s="18">
        <f>M91</f>
        <v>254.8</v>
      </c>
      <c r="N90" s="122"/>
      <c r="O90" s="122"/>
      <c r="P90" s="122"/>
      <c r="Q90" s="122"/>
      <c r="R90" s="122"/>
      <c r="S90" s="122"/>
      <c r="T90" s="123"/>
    </row>
    <row r="91" spans="1:13" ht="29.25" customHeight="1" thickBot="1">
      <c r="A91" s="96" t="s">
        <v>12</v>
      </c>
      <c r="B91" s="76"/>
      <c r="C91" s="76"/>
      <c r="D91" s="76"/>
      <c r="E91" s="76"/>
      <c r="F91" s="76"/>
      <c r="G91" s="76"/>
      <c r="H91" s="76"/>
      <c r="I91" s="232" t="s">
        <v>170</v>
      </c>
      <c r="J91" s="232"/>
      <c r="K91" s="27">
        <v>240</v>
      </c>
      <c r="L91" s="31" t="s">
        <v>26</v>
      </c>
      <c r="M91" s="28">
        <v>254.8</v>
      </c>
    </row>
    <row r="92" spans="1:20" s="35" customFormat="1" ht="39" customHeight="1" thickBot="1">
      <c r="A92" s="235" t="s">
        <v>152</v>
      </c>
      <c r="B92" s="236"/>
      <c r="C92" s="236"/>
      <c r="D92" s="236"/>
      <c r="E92" s="236"/>
      <c r="F92" s="236"/>
      <c r="G92" s="236"/>
      <c r="H92" s="236"/>
      <c r="I92" s="238" t="s">
        <v>171</v>
      </c>
      <c r="J92" s="238"/>
      <c r="K92" s="239"/>
      <c r="L92" s="239"/>
      <c r="M92" s="240">
        <f>M93</f>
        <v>15.6</v>
      </c>
      <c r="N92" s="122"/>
      <c r="O92" s="122"/>
      <c r="P92" s="122"/>
      <c r="Q92" s="122"/>
      <c r="R92" s="122"/>
      <c r="S92" s="122"/>
      <c r="T92" s="123"/>
    </row>
    <row r="93" spans="1:13" ht="29.25" customHeight="1" thickBot="1">
      <c r="A93" s="96" t="s">
        <v>12</v>
      </c>
      <c r="B93" s="76"/>
      <c r="C93" s="76"/>
      <c r="D93" s="76"/>
      <c r="E93" s="76"/>
      <c r="F93" s="76"/>
      <c r="G93" s="76"/>
      <c r="H93" s="76"/>
      <c r="I93" s="233" t="s">
        <v>171</v>
      </c>
      <c r="J93" s="233"/>
      <c r="K93" s="27">
        <v>240</v>
      </c>
      <c r="L93" s="31" t="s">
        <v>26</v>
      </c>
      <c r="M93" s="28">
        <v>15.6</v>
      </c>
    </row>
    <row r="94" spans="1:252" s="34" customFormat="1" ht="31.5" customHeight="1" thickBot="1">
      <c r="A94" s="72" t="s">
        <v>104</v>
      </c>
      <c r="B94" s="73"/>
      <c r="C94" s="73"/>
      <c r="D94" s="73"/>
      <c r="E94" s="73"/>
      <c r="F94" s="73"/>
      <c r="G94" s="73"/>
      <c r="H94" s="73"/>
      <c r="I94" s="101" t="s">
        <v>91</v>
      </c>
      <c r="J94" s="101"/>
      <c r="K94" s="21"/>
      <c r="L94" s="21"/>
      <c r="M94" s="48">
        <f>M95+M98+M101</f>
        <v>42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</row>
    <row r="95" spans="1:13" s="35" customFormat="1" ht="28.5" customHeight="1" thickBot="1">
      <c r="A95" s="138" t="s">
        <v>29</v>
      </c>
      <c r="B95" s="139"/>
      <c r="C95" s="139"/>
      <c r="D95" s="139"/>
      <c r="E95" s="139"/>
      <c r="F95" s="139"/>
      <c r="G95" s="139"/>
      <c r="H95" s="139"/>
      <c r="I95" s="74" t="s">
        <v>92</v>
      </c>
      <c r="J95" s="74"/>
      <c r="K95" s="16"/>
      <c r="L95" s="16"/>
      <c r="M95" s="18">
        <f>M96</f>
        <v>10</v>
      </c>
    </row>
    <row r="96" spans="1:13" s="35" customFormat="1" ht="35.25" customHeight="1" thickBot="1">
      <c r="A96" s="138" t="s">
        <v>30</v>
      </c>
      <c r="B96" s="139"/>
      <c r="C96" s="139"/>
      <c r="D96" s="139"/>
      <c r="E96" s="139"/>
      <c r="F96" s="139"/>
      <c r="G96" s="139"/>
      <c r="H96" s="139"/>
      <c r="I96" s="74" t="s">
        <v>93</v>
      </c>
      <c r="J96" s="74"/>
      <c r="K96" s="16"/>
      <c r="L96" s="16"/>
      <c r="M96" s="18">
        <f>M97</f>
        <v>10</v>
      </c>
    </row>
    <row r="97" spans="1:13" ht="27.75" customHeight="1" thickBot="1">
      <c r="A97" s="137" t="s">
        <v>12</v>
      </c>
      <c r="B97" s="119"/>
      <c r="C97" s="119"/>
      <c r="D97" s="119"/>
      <c r="E97" s="119"/>
      <c r="F97" s="119"/>
      <c r="G97" s="119"/>
      <c r="H97" s="119"/>
      <c r="I97" s="110" t="s">
        <v>93</v>
      </c>
      <c r="J97" s="111"/>
      <c r="K97" s="19">
        <v>240</v>
      </c>
      <c r="L97" s="25" t="s">
        <v>31</v>
      </c>
      <c r="M97" s="26">
        <v>10</v>
      </c>
    </row>
    <row r="98" spans="1:13" s="35" customFormat="1" ht="28.5" customHeight="1" thickBot="1">
      <c r="A98" s="138" t="s">
        <v>32</v>
      </c>
      <c r="B98" s="139"/>
      <c r="C98" s="139"/>
      <c r="D98" s="139"/>
      <c r="E98" s="139"/>
      <c r="F98" s="139"/>
      <c r="G98" s="139"/>
      <c r="H98" s="139"/>
      <c r="I98" s="74" t="s">
        <v>94</v>
      </c>
      <c r="J98" s="74"/>
      <c r="K98" s="16"/>
      <c r="L98" s="16"/>
      <c r="M98" s="18">
        <f>M99</f>
        <v>2</v>
      </c>
    </row>
    <row r="99" spans="1:13" s="35" customFormat="1" ht="35.25" customHeight="1" thickBot="1">
      <c r="A99" s="138" t="s">
        <v>33</v>
      </c>
      <c r="B99" s="139"/>
      <c r="C99" s="139"/>
      <c r="D99" s="139"/>
      <c r="E99" s="139"/>
      <c r="F99" s="139"/>
      <c r="G99" s="139"/>
      <c r="H99" s="139"/>
      <c r="I99" s="74" t="s">
        <v>95</v>
      </c>
      <c r="J99" s="74"/>
      <c r="K99" s="16"/>
      <c r="L99" s="16"/>
      <c r="M99" s="18">
        <f>M100</f>
        <v>2</v>
      </c>
    </row>
    <row r="100" spans="1:13" ht="27.75" customHeight="1" thickBot="1">
      <c r="A100" s="137" t="s">
        <v>12</v>
      </c>
      <c r="B100" s="119"/>
      <c r="C100" s="119"/>
      <c r="D100" s="119"/>
      <c r="E100" s="119"/>
      <c r="F100" s="119"/>
      <c r="G100" s="119"/>
      <c r="H100" s="119"/>
      <c r="I100" s="110" t="s">
        <v>95</v>
      </c>
      <c r="J100" s="111"/>
      <c r="K100" s="19">
        <v>240</v>
      </c>
      <c r="L100" s="25" t="s">
        <v>31</v>
      </c>
      <c r="M100" s="26">
        <v>2</v>
      </c>
    </row>
    <row r="101" spans="1:13" s="35" customFormat="1" ht="28.5" customHeight="1" thickBot="1">
      <c r="A101" s="138" t="s">
        <v>34</v>
      </c>
      <c r="B101" s="139"/>
      <c r="C101" s="139"/>
      <c r="D101" s="139"/>
      <c r="E101" s="139"/>
      <c r="F101" s="139"/>
      <c r="G101" s="139"/>
      <c r="H101" s="139"/>
      <c r="I101" s="74" t="s">
        <v>96</v>
      </c>
      <c r="J101" s="74"/>
      <c r="K101" s="16"/>
      <c r="L101" s="16"/>
      <c r="M101" s="18">
        <f>M102</f>
        <v>30</v>
      </c>
    </row>
    <row r="102" spans="1:13" s="35" customFormat="1" ht="30" customHeight="1" thickBot="1">
      <c r="A102" s="138" t="s">
        <v>35</v>
      </c>
      <c r="B102" s="139"/>
      <c r="C102" s="139"/>
      <c r="D102" s="139"/>
      <c r="E102" s="139"/>
      <c r="F102" s="139"/>
      <c r="G102" s="139"/>
      <c r="H102" s="139"/>
      <c r="I102" s="74" t="s">
        <v>97</v>
      </c>
      <c r="J102" s="74"/>
      <c r="K102" s="16"/>
      <c r="L102" s="16"/>
      <c r="M102" s="18">
        <f>M103</f>
        <v>30</v>
      </c>
    </row>
    <row r="103" spans="1:13" ht="27.75" customHeight="1" thickBot="1">
      <c r="A103" s="75" t="s">
        <v>12</v>
      </c>
      <c r="B103" s="76"/>
      <c r="C103" s="76"/>
      <c r="D103" s="76"/>
      <c r="E103" s="76"/>
      <c r="F103" s="76"/>
      <c r="G103" s="76"/>
      <c r="H103" s="76"/>
      <c r="I103" s="77" t="s">
        <v>97</v>
      </c>
      <c r="J103" s="78"/>
      <c r="K103" s="27">
        <v>240</v>
      </c>
      <c r="L103" s="31" t="s">
        <v>36</v>
      </c>
      <c r="M103" s="28">
        <v>30</v>
      </c>
    </row>
    <row r="104" spans="1:252" s="34" customFormat="1" ht="13.5" thickBot="1">
      <c r="A104" s="140" t="s">
        <v>37</v>
      </c>
      <c r="B104" s="141"/>
      <c r="C104" s="141"/>
      <c r="D104" s="141"/>
      <c r="E104" s="141"/>
      <c r="F104" s="141"/>
      <c r="G104" s="141"/>
      <c r="H104" s="141"/>
      <c r="I104" s="142" t="s">
        <v>38</v>
      </c>
      <c r="J104" s="142"/>
      <c r="K104" s="44"/>
      <c r="L104" s="44"/>
      <c r="M104" s="50">
        <f>M105+M109</f>
        <v>4357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</row>
    <row r="105" spans="1:252" s="34" customFormat="1" ht="24.75" customHeight="1" thickBot="1">
      <c r="A105" s="143" t="s">
        <v>39</v>
      </c>
      <c r="B105" s="144"/>
      <c r="C105" s="144"/>
      <c r="D105" s="144"/>
      <c r="E105" s="144"/>
      <c r="F105" s="144"/>
      <c r="G105" s="144"/>
      <c r="H105" s="144"/>
      <c r="I105" s="145" t="s">
        <v>40</v>
      </c>
      <c r="J105" s="145"/>
      <c r="K105" s="21"/>
      <c r="L105" s="21"/>
      <c r="M105" s="30">
        <f>M106</f>
        <v>900.6</v>
      </c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</row>
    <row r="106" spans="1:252" s="34" customFormat="1" ht="34.5" customHeight="1" thickBot="1">
      <c r="A106" s="148" t="s">
        <v>120</v>
      </c>
      <c r="B106" s="149"/>
      <c r="C106" s="149"/>
      <c r="D106" s="149"/>
      <c r="E106" s="149"/>
      <c r="F106" s="149"/>
      <c r="G106" s="149"/>
      <c r="H106" s="149"/>
      <c r="I106" s="145" t="s">
        <v>41</v>
      </c>
      <c r="J106" s="145"/>
      <c r="K106" s="16"/>
      <c r="L106" s="16"/>
      <c r="M106" s="18">
        <f>M107+M108</f>
        <v>900.6</v>
      </c>
      <c r="N106" s="171"/>
      <c r="O106" s="149"/>
      <c r="P106" s="149"/>
      <c r="Q106" s="149"/>
      <c r="R106" s="149"/>
      <c r="S106" s="149"/>
      <c r="T106" s="149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</row>
    <row r="107" spans="1:13" ht="21" customHeight="1">
      <c r="A107" s="118" t="s">
        <v>42</v>
      </c>
      <c r="B107" s="119"/>
      <c r="C107" s="119"/>
      <c r="D107" s="119"/>
      <c r="E107" s="119"/>
      <c r="F107" s="119"/>
      <c r="G107" s="119"/>
      <c r="H107" s="119"/>
      <c r="I107" s="146" t="s">
        <v>41</v>
      </c>
      <c r="J107" s="146"/>
      <c r="K107" s="3">
        <v>120</v>
      </c>
      <c r="L107" s="14" t="s">
        <v>43</v>
      </c>
      <c r="M107" s="15">
        <v>691.7</v>
      </c>
    </row>
    <row r="108" spans="1:13" ht="33" customHeight="1" thickBot="1">
      <c r="A108" s="120" t="s">
        <v>44</v>
      </c>
      <c r="B108" s="121"/>
      <c r="C108" s="121"/>
      <c r="D108" s="121"/>
      <c r="E108" s="121"/>
      <c r="F108" s="121"/>
      <c r="G108" s="121"/>
      <c r="H108" s="121"/>
      <c r="I108" s="147" t="s">
        <v>41</v>
      </c>
      <c r="J108" s="147"/>
      <c r="K108" s="19">
        <v>120</v>
      </c>
      <c r="L108" s="25" t="s">
        <v>43</v>
      </c>
      <c r="M108" s="26">
        <v>208.9</v>
      </c>
    </row>
    <row r="109" spans="1:252" s="34" customFormat="1" ht="21" customHeight="1" thickBot="1">
      <c r="A109" s="143" t="s">
        <v>45</v>
      </c>
      <c r="B109" s="144"/>
      <c r="C109" s="144"/>
      <c r="D109" s="144"/>
      <c r="E109" s="144"/>
      <c r="F109" s="144"/>
      <c r="G109" s="144"/>
      <c r="H109" s="144"/>
      <c r="I109" s="145" t="s">
        <v>46</v>
      </c>
      <c r="J109" s="145"/>
      <c r="K109" s="21"/>
      <c r="L109" s="21"/>
      <c r="M109" s="18">
        <f>M110</f>
        <v>3456.4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</row>
    <row r="110" spans="1:252" s="34" customFormat="1" ht="21.75" customHeight="1" thickBot="1">
      <c r="A110" s="148" t="s">
        <v>69</v>
      </c>
      <c r="B110" s="149"/>
      <c r="C110" s="149"/>
      <c r="D110" s="149"/>
      <c r="E110" s="149"/>
      <c r="F110" s="149"/>
      <c r="G110" s="149"/>
      <c r="H110" s="149"/>
      <c r="I110" s="145" t="s">
        <v>47</v>
      </c>
      <c r="J110" s="145"/>
      <c r="K110" s="16"/>
      <c r="L110" s="16"/>
      <c r="M110" s="18">
        <f>M111+M112+M114+M115+M113</f>
        <v>3456.4</v>
      </c>
      <c r="N110" s="171"/>
      <c r="O110" s="149"/>
      <c r="P110" s="149"/>
      <c r="Q110" s="149"/>
      <c r="R110" s="149"/>
      <c r="S110" s="149"/>
      <c r="T110" s="149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</row>
    <row r="111" spans="1:13" ht="20.25" customHeight="1">
      <c r="A111" s="118" t="s">
        <v>42</v>
      </c>
      <c r="B111" s="119"/>
      <c r="C111" s="119"/>
      <c r="D111" s="119"/>
      <c r="E111" s="119"/>
      <c r="F111" s="119"/>
      <c r="G111" s="119"/>
      <c r="H111" s="119"/>
      <c r="I111" s="146" t="s">
        <v>47</v>
      </c>
      <c r="J111" s="146"/>
      <c r="K111" s="3">
        <v>120</v>
      </c>
      <c r="L111" s="14" t="s">
        <v>43</v>
      </c>
      <c r="M111" s="15">
        <v>1998</v>
      </c>
    </row>
    <row r="112" spans="1:13" ht="33" customHeight="1">
      <c r="A112" s="114" t="s">
        <v>48</v>
      </c>
      <c r="B112" s="115"/>
      <c r="C112" s="115"/>
      <c r="D112" s="115"/>
      <c r="E112" s="115"/>
      <c r="F112" s="115"/>
      <c r="G112" s="115"/>
      <c r="H112" s="115"/>
      <c r="I112" s="150" t="s">
        <v>47</v>
      </c>
      <c r="J112" s="150"/>
      <c r="K112" s="2">
        <v>120</v>
      </c>
      <c r="L112" s="4" t="s">
        <v>43</v>
      </c>
      <c r="M112" s="9">
        <v>40</v>
      </c>
    </row>
    <row r="113" spans="1:13" ht="33" customHeight="1">
      <c r="A113" s="114" t="s">
        <v>44</v>
      </c>
      <c r="B113" s="115"/>
      <c r="C113" s="115"/>
      <c r="D113" s="115"/>
      <c r="E113" s="115"/>
      <c r="F113" s="115"/>
      <c r="G113" s="115"/>
      <c r="H113" s="115"/>
      <c r="I113" s="150" t="s">
        <v>47</v>
      </c>
      <c r="J113" s="150"/>
      <c r="K113" s="2">
        <v>120</v>
      </c>
      <c r="L113" s="4" t="s">
        <v>43</v>
      </c>
      <c r="M113" s="9">
        <v>603.4</v>
      </c>
    </row>
    <row r="114" spans="1:13" ht="27.75" customHeight="1">
      <c r="A114" s="114" t="s">
        <v>12</v>
      </c>
      <c r="B114" s="115"/>
      <c r="C114" s="115"/>
      <c r="D114" s="115"/>
      <c r="E114" s="115"/>
      <c r="F114" s="115"/>
      <c r="G114" s="115"/>
      <c r="H114" s="115"/>
      <c r="I114" s="150" t="s">
        <v>47</v>
      </c>
      <c r="J114" s="150"/>
      <c r="K114" s="2">
        <v>240</v>
      </c>
      <c r="L114" s="4" t="s">
        <v>43</v>
      </c>
      <c r="M114" s="9">
        <v>800</v>
      </c>
    </row>
    <row r="115" spans="1:13" ht="20.25" customHeight="1">
      <c r="A115" s="114" t="s">
        <v>13</v>
      </c>
      <c r="B115" s="115"/>
      <c r="C115" s="115"/>
      <c r="D115" s="115"/>
      <c r="E115" s="115"/>
      <c r="F115" s="115"/>
      <c r="G115" s="115"/>
      <c r="H115" s="115"/>
      <c r="I115" s="150" t="s">
        <v>47</v>
      </c>
      <c r="J115" s="150"/>
      <c r="K115" s="2">
        <v>850</v>
      </c>
      <c r="L115" s="4" t="s">
        <v>43</v>
      </c>
      <c r="M115" s="9">
        <v>15</v>
      </c>
    </row>
    <row r="116" spans="1:13" ht="19.5" customHeight="1">
      <c r="A116" s="169" t="s">
        <v>49</v>
      </c>
      <c r="B116" s="170"/>
      <c r="C116" s="170"/>
      <c r="D116" s="170"/>
      <c r="E116" s="170"/>
      <c r="F116" s="170"/>
      <c r="G116" s="170"/>
      <c r="H116" s="170"/>
      <c r="I116" s="168" t="s">
        <v>50</v>
      </c>
      <c r="J116" s="168"/>
      <c r="K116" s="6"/>
      <c r="L116" s="6"/>
      <c r="M116" s="10">
        <f>M117</f>
        <v>1103.5000000000002</v>
      </c>
    </row>
    <row r="117" spans="1:13" ht="19.5" customHeight="1" thickBot="1">
      <c r="A117" s="154" t="s">
        <v>139</v>
      </c>
      <c r="B117" s="155"/>
      <c r="C117" s="155"/>
      <c r="D117" s="155"/>
      <c r="E117" s="155"/>
      <c r="F117" s="155"/>
      <c r="G117" s="155"/>
      <c r="H117" s="155"/>
      <c r="I117" s="151" t="s">
        <v>50</v>
      </c>
      <c r="J117" s="151"/>
      <c r="K117" s="45"/>
      <c r="L117" s="45"/>
      <c r="M117" s="46">
        <f>M118+M121+M123+M125+M129+M131+M137+M139+M141+M143+M148+M127+M133+M135</f>
        <v>1103.5000000000002</v>
      </c>
    </row>
    <row r="118" spans="1:20" s="35" customFormat="1" ht="27" customHeight="1" thickBot="1">
      <c r="A118" s="152" t="s">
        <v>121</v>
      </c>
      <c r="B118" s="153"/>
      <c r="C118" s="153"/>
      <c r="D118" s="153"/>
      <c r="E118" s="153"/>
      <c r="F118" s="153"/>
      <c r="G118" s="153"/>
      <c r="H118" s="153"/>
      <c r="I118" s="74" t="s">
        <v>112</v>
      </c>
      <c r="J118" s="74"/>
      <c r="K118" s="16"/>
      <c r="L118" s="16"/>
      <c r="M118" s="18">
        <f>M119</f>
        <v>330</v>
      </c>
      <c r="N118" s="163"/>
      <c r="O118" s="163"/>
      <c r="P118" s="163"/>
      <c r="Q118" s="163"/>
      <c r="R118" s="163"/>
      <c r="S118" s="163"/>
      <c r="T118" s="163"/>
    </row>
    <row r="119" spans="1:13" ht="28.5" customHeight="1">
      <c r="A119" s="137" t="s">
        <v>114</v>
      </c>
      <c r="B119" s="119"/>
      <c r="C119" s="119"/>
      <c r="D119" s="119"/>
      <c r="E119" s="119"/>
      <c r="F119" s="119"/>
      <c r="G119" s="119"/>
      <c r="H119" s="119"/>
      <c r="I119" s="112" t="s">
        <v>112</v>
      </c>
      <c r="J119" s="113"/>
      <c r="K119" s="3">
        <v>320</v>
      </c>
      <c r="L119" s="14" t="s">
        <v>113</v>
      </c>
      <c r="M119" s="15">
        <f>M120</f>
        <v>330</v>
      </c>
    </row>
    <row r="120" spans="1:13" ht="17.25" customHeight="1" thickBot="1">
      <c r="A120" s="156" t="s">
        <v>115</v>
      </c>
      <c r="B120" s="121"/>
      <c r="C120" s="121"/>
      <c r="D120" s="121"/>
      <c r="E120" s="121"/>
      <c r="F120" s="121"/>
      <c r="G120" s="121"/>
      <c r="H120" s="121"/>
      <c r="I120" s="110" t="s">
        <v>112</v>
      </c>
      <c r="J120" s="111"/>
      <c r="K120" s="19">
        <v>320</v>
      </c>
      <c r="L120" s="25" t="s">
        <v>113</v>
      </c>
      <c r="M120" s="26">
        <v>330</v>
      </c>
    </row>
    <row r="121" spans="1:20" s="35" customFormat="1" ht="39.75" customHeight="1" thickBot="1">
      <c r="A121" s="152" t="s">
        <v>122</v>
      </c>
      <c r="B121" s="153"/>
      <c r="C121" s="153"/>
      <c r="D121" s="153"/>
      <c r="E121" s="153"/>
      <c r="F121" s="153"/>
      <c r="G121" s="153"/>
      <c r="H121" s="153"/>
      <c r="I121" s="74" t="s">
        <v>51</v>
      </c>
      <c r="J121" s="74"/>
      <c r="K121" s="16"/>
      <c r="L121" s="16"/>
      <c r="M121" s="18">
        <f>M122</f>
        <v>15.2</v>
      </c>
      <c r="N121" s="163"/>
      <c r="O121" s="163"/>
      <c r="P121" s="163"/>
      <c r="Q121" s="163"/>
      <c r="R121" s="163"/>
      <c r="S121" s="163"/>
      <c r="T121" s="163"/>
    </row>
    <row r="122" spans="1:13" ht="21" customHeight="1" thickBot="1">
      <c r="A122" s="96" t="s">
        <v>52</v>
      </c>
      <c r="B122" s="76"/>
      <c r="C122" s="76"/>
      <c r="D122" s="76"/>
      <c r="E122" s="76"/>
      <c r="F122" s="76"/>
      <c r="G122" s="76"/>
      <c r="H122" s="76"/>
      <c r="I122" s="78" t="s">
        <v>51</v>
      </c>
      <c r="J122" s="78"/>
      <c r="K122" s="27">
        <v>540</v>
      </c>
      <c r="L122" s="31" t="s">
        <v>43</v>
      </c>
      <c r="M122" s="28">
        <v>15.2</v>
      </c>
    </row>
    <row r="123" spans="1:20" s="35" customFormat="1" ht="39.75" customHeight="1" thickBot="1">
      <c r="A123" s="152" t="s">
        <v>123</v>
      </c>
      <c r="B123" s="153"/>
      <c r="C123" s="153"/>
      <c r="D123" s="153"/>
      <c r="E123" s="153"/>
      <c r="F123" s="153"/>
      <c r="G123" s="153"/>
      <c r="H123" s="153"/>
      <c r="I123" s="74" t="s">
        <v>53</v>
      </c>
      <c r="J123" s="74"/>
      <c r="K123" s="16"/>
      <c r="L123" s="16"/>
      <c r="M123" s="18">
        <f>M124</f>
        <v>75.5</v>
      </c>
      <c r="N123" s="163"/>
      <c r="O123" s="163"/>
      <c r="P123" s="163"/>
      <c r="Q123" s="163"/>
      <c r="R123" s="163"/>
      <c r="S123" s="163"/>
      <c r="T123" s="163"/>
    </row>
    <row r="124" spans="1:13" ht="23.25" customHeight="1" thickBot="1">
      <c r="A124" s="96" t="s">
        <v>52</v>
      </c>
      <c r="B124" s="76"/>
      <c r="C124" s="76"/>
      <c r="D124" s="76"/>
      <c r="E124" s="76"/>
      <c r="F124" s="76"/>
      <c r="G124" s="76"/>
      <c r="H124" s="76"/>
      <c r="I124" s="78" t="s">
        <v>53</v>
      </c>
      <c r="J124" s="78"/>
      <c r="K124" s="27">
        <v>540</v>
      </c>
      <c r="L124" s="31" t="s">
        <v>43</v>
      </c>
      <c r="M124" s="28">
        <v>75.5</v>
      </c>
    </row>
    <row r="125" spans="1:20" s="35" customFormat="1" ht="41.25" customHeight="1" thickBot="1">
      <c r="A125" s="157" t="s">
        <v>70</v>
      </c>
      <c r="B125" s="158"/>
      <c r="C125" s="158"/>
      <c r="D125" s="158"/>
      <c r="E125" s="158"/>
      <c r="F125" s="158"/>
      <c r="G125" s="158"/>
      <c r="H125" s="158"/>
      <c r="I125" s="74" t="s">
        <v>54</v>
      </c>
      <c r="J125" s="74"/>
      <c r="K125" s="16"/>
      <c r="L125" s="16"/>
      <c r="M125" s="18">
        <f>M126</f>
        <v>121</v>
      </c>
      <c r="N125" s="163"/>
      <c r="O125" s="163"/>
      <c r="P125" s="163"/>
      <c r="Q125" s="163"/>
      <c r="R125" s="163"/>
      <c r="S125" s="163"/>
      <c r="T125" s="163"/>
    </row>
    <row r="126" spans="1:13" ht="18.75" customHeight="1" thickBot="1">
      <c r="A126" s="96" t="s">
        <v>52</v>
      </c>
      <c r="B126" s="76"/>
      <c r="C126" s="76"/>
      <c r="D126" s="76"/>
      <c r="E126" s="76"/>
      <c r="F126" s="76"/>
      <c r="G126" s="76"/>
      <c r="H126" s="76"/>
      <c r="I126" s="78" t="s">
        <v>54</v>
      </c>
      <c r="J126" s="78"/>
      <c r="K126" s="27">
        <v>540</v>
      </c>
      <c r="L126" s="31" t="s">
        <v>43</v>
      </c>
      <c r="M126" s="28">
        <v>121</v>
      </c>
    </row>
    <row r="127" spans="1:20" s="35" customFormat="1" ht="41.25" customHeight="1" thickBot="1">
      <c r="A127" s="152" t="s">
        <v>144</v>
      </c>
      <c r="B127" s="153"/>
      <c r="C127" s="153"/>
      <c r="D127" s="153"/>
      <c r="E127" s="153"/>
      <c r="F127" s="153"/>
      <c r="G127" s="153"/>
      <c r="H127" s="153"/>
      <c r="I127" s="74" t="s">
        <v>143</v>
      </c>
      <c r="J127" s="74"/>
      <c r="K127" s="16"/>
      <c r="L127" s="16"/>
      <c r="M127" s="18">
        <f>M128</f>
        <v>25.4</v>
      </c>
      <c r="N127" s="163"/>
      <c r="O127" s="163"/>
      <c r="P127" s="163"/>
      <c r="Q127" s="163"/>
      <c r="R127" s="163"/>
      <c r="S127" s="163"/>
      <c r="T127" s="163"/>
    </row>
    <row r="128" spans="1:13" ht="18.75" customHeight="1" thickBot="1">
      <c r="A128" s="96" t="s">
        <v>52</v>
      </c>
      <c r="B128" s="76"/>
      <c r="C128" s="76"/>
      <c r="D128" s="76"/>
      <c r="E128" s="76"/>
      <c r="F128" s="76"/>
      <c r="G128" s="76"/>
      <c r="H128" s="76"/>
      <c r="I128" s="77" t="s">
        <v>143</v>
      </c>
      <c r="J128" s="78"/>
      <c r="K128" s="27">
        <v>540</v>
      </c>
      <c r="L128" s="31" t="s">
        <v>43</v>
      </c>
      <c r="M128" s="28">
        <v>25.4</v>
      </c>
    </row>
    <row r="129" spans="1:13" s="35" customFormat="1" ht="29.25" customHeight="1" thickBot="1">
      <c r="A129" s="143" t="s">
        <v>55</v>
      </c>
      <c r="B129" s="144"/>
      <c r="C129" s="144"/>
      <c r="D129" s="144"/>
      <c r="E129" s="144"/>
      <c r="F129" s="144"/>
      <c r="G129" s="144"/>
      <c r="H129" s="144"/>
      <c r="I129" s="74" t="s">
        <v>56</v>
      </c>
      <c r="J129" s="74"/>
      <c r="K129" s="16"/>
      <c r="L129" s="16"/>
      <c r="M129" s="18">
        <f>M130</f>
        <v>10</v>
      </c>
    </row>
    <row r="130" spans="1:13" ht="21" customHeight="1" thickBot="1">
      <c r="A130" s="120" t="s">
        <v>57</v>
      </c>
      <c r="B130" s="121"/>
      <c r="C130" s="121"/>
      <c r="D130" s="121"/>
      <c r="E130" s="121"/>
      <c r="F130" s="121"/>
      <c r="G130" s="121"/>
      <c r="H130" s="121"/>
      <c r="I130" s="111" t="s">
        <v>56</v>
      </c>
      <c r="J130" s="111"/>
      <c r="K130" s="19">
        <v>870</v>
      </c>
      <c r="L130" s="25" t="s">
        <v>58</v>
      </c>
      <c r="M130" s="26">
        <v>10</v>
      </c>
    </row>
    <row r="131" spans="1:20" s="35" customFormat="1" ht="21" customHeight="1" thickBot="1">
      <c r="A131" s="157" t="s">
        <v>71</v>
      </c>
      <c r="B131" s="158"/>
      <c r="C131" s="158"/>
      <c r="D131" s="158"/>
      <c r="E131" s="158"/>
      <c r="F131" s="158"/>
      <c r="G131" s="158"/>
      <c r="H131" s="158"/>
      <c r="I131" s="74" t="s">
        <v>60</v>
      </c>
      <c r="J131" s="74"/>
      <c r="K131" s="16"/>
      <c r="L131" s="16"/>
      <c r="M131" s="18">
        <f>M132</f>
        <v>90</v>
      </c>
      <c r="N131" s="163"/>
      <c r="O131" s="163"/>
      <c r="P131" s="163"/>
      <c r="Q131" s="163"/>
      <c r="R131" s="163"/>
      <c r="S131" s="163"/>
      <c r="T131" s="163"/>
    </row>
    <row r="132" spans="1:13" ht="30.75" customHeight="1" thickBot="1">
      <c r="A132" s="96" t="s">
        <v>12</v>
      </c>
      <c r="B132" s="76"/>
      <c r="C132" s="76"/>
      <c r="D132" s="76"/>
      <c r="E132" s="76"/>
      <c r="F132" s="76"/>
      <c r="G132" s="76"/>
      <c r="H132" s="76"/>
      <c r="I132" s="78" t="s">
        <v>60</v>
      </c>
      <c r="J132" s="78"/>
      <c r="K132" s="27">
        <v>240</v>
      </c>
      <c r="L132" s="31" t="s">
        <v>61</v>
      </c>
      <c r="M132" s="28">
        <v>90</v>
      </c>
    </row>
    <row r="133" spans="1:20" s="35" customFormat="1" ht="21" customHeight="1" thickBot="1">
      <c r="A133" s="157" t="s">
        <v>149</v>
      </c>
      <c r="B133" s="158"/>
      <c r="C133" s="158"/>
      <c r="D133" s="158"/>
      <c r="E133" s="158"/>
      <c r="F133" s="158"/>
      <c r="G133" s="158"/>
      <c r="H133" s="158"/>
      <c r="I133" s="245" t="s">
        <v>148</v>
      </c>
      <c r="J133" s="246"/>
      <c r="K133" s="244"/>
      <c r="L133" s="16"/>
      <c r="M133" s="18">
        <f>M134</f>
        <v>10</v>
      </c>
      <c r="N133" s="163"/>
      <c r="O133" s="163"/>
      <c r="P133" s="163"/>
      <c r="Q133" s="163"/>
      <c r="R133" s="163"/>
      <c r="S133" s="163"/>
      <c r="T133" s="163"/>
    </row>
    <row r="134" spans="1:13" ht="30.75" customHeight="1" thickBot="1">
      <c r="A134" s="96" t="s">
        <v>12</v>
      </c>
      <c r="B134" s="76"/>
      <c r="C134" s="76"/>
      <c r="D134" s="76"/>
      <c r="E134" s="76"/>
      <c r="F134" s="76"/>
      <c r="G134" s="76"/>
      <c r="H134" s="76"/>
      <c r="I134" s="77" t="s">
        <v>148</v>
      </c>
      <c r="J134" s="78"/>
      <c r="K134" s="27">
        <v>240</v>
      </c>
      <c r="L134" s="31" t="s">
        <v>61</v>
      </c>
      <c r="M134" s="28">
        <v>10</v>
      </c>
    </row>
    <row r="135" spans="1:13" s="35" customFormat="1" ht="32.25" customHeight="1" thickBot="1">
      <c r="A135" s="157" t="s">
        <v>172</v>
      </c>
      <c r="B135" s="158"/>
      <c r="C135" s="158"/>
      <c r="D135" s="158"/>
      <c r="E135" s="158"/>
      <c r="F135" s="158"/>
      <c r="G135" s="158"/>
      <c r="H135" s="158"/>
      <c r="I135" s="74" t="s">
        <v>173</v>
      </c>
      <c r="J135" s="74"/>
      <c r="K135" s="16"/>
      <c r="L135" s="16"/>
      <c r="M135" s="18">
        <f>M136</f>
        <v>15</v>
      </c>
    </row>
    <row r="136" spans="1:13" ht="30.75" customHeight="1" thickBot="1">
      <c r="A136" s="96" t="s">
        <v>12</v>
      </c>
      <c r="B136" s="76"/>
      <c r="C136" s="76"/>
      <c r="D136" s="76"/>
      <c r="E136" s="76"/>
      <c r="F136" s="76"/>
      <c r="G136" s="76"/>
      <c r="H136" s="76"/>
      <c r="I136" s="77" t="s">
        <v>173</v>
      </c>
      <c r="J136" s="78"/>
      <c r="K136" s="27">
        <v>240</v>
      </c>
      <c r="L136" s="31" t="s">
        <v>59</v>
      </c>
      <c r="M136" s="28">
        <v>15</v>
      </c>
    </row>
    <row r="137" spans="1:13" s="35" customFormat="1" ht="32.25" customHeight="1" thickBot="1">
      <c r="A137" s="157" t="s">
        <v>140</v>
      </c>
      <c r="B137" s="158"/>
      <c r="C137" s="158"/>
      <c r="D137" s="158"/>
      <c r="E137" s="158"/>
      <c r="F137" s="158"/>
      <c r="G137" s="158"/>
      <c r="H137" s="158"/>
      <c r="I137" s="74" t="s">
        <v>116</v>
      </c>
      <c r="J137" s="74"/>
      <c r="K137" s="16"/>
      <c r="L137" s="16"/>
      <c r="M137" s="18">
        <f>M138</f>
        <v>15</v>
      </c>
    </row>
    <row r="138" spans="1:13" ht="28.5" customHeight="1" thickBot="1">
      <c r="A138" s="75" t="s">
        <v>12</v>
      </c>
      <c r="B138" s="159"/>
      <c r="C138" s="159"/>
      <c r="D138" s="159"/>
      <c r="E138" s="159"/>
      <c r="F138" s="159"/>
      <c r="G138" s="159"/>
      <c r="H138" s="160"/>
      <c r="I138" s="161" t="s">
        <v>116</v>
      </c>
      <c r="J138" s="162"/>
      <c r="K138" s="27">
        <v>240</v>
      </c>
      <c r="L138" s="31" t="s">
        <v>59</v>
      </c>
      <c r="M138" s="28">
        <v>15</v>
      </c>
    </row>
    <row r="139" spans="1:13" s="35" customFormat="1" ht="24.75" customHeight="1" thickBot="1">
      <c r="A139" s="157" t="s">
        <v>141</v>
      </c>
      <c r="B139" s="158"/>
      <c r="C139" s="158"/>
      <c r="D139" s="158"/>
      <c r="E139" s="158"/>
      <c r="F139" s="158"/>
      <c r="G139" s="158"/>
      <c r="H139" s="158"/>
      <c r="I139" s="74" t="s">
        <v>117</v>
      </c>
      <c r="J139" s="74"/>
      <c r="K139" s="16"/>
      <c r="L139" s="16"/>
      <c r="M139" s="18">
        <f>M140</f>
        <v>230</v>
      </c>
    </row>
    <row r="140" spans="1:13" ht="28.5" customHeight="1" thickBot="1">
      <c r="A140" s="75" t="s">
        <v>12</v>
      </c>
      <c r="B140" s="159"/>
      <c r="C140" s="159"/>
      <c r="D140" s="159"/>
      <c r="E140" s="159"/>
      <c r="F140" s="159"/>
      <c r="G140" s="159"/>
      <c r="H140" s="160"/>
      <c r="I140" s="161" t="s">
        <v>117</v>
      </c>
      <c r="J140" s="162"/>
      <c r="K140" s="27">
        <v>240</v>
      </c>
      <c r="L140" s="31" t="s">
        <v>24</v>
      </c>
      <c r="M140" s="28">
        <v>230</v>
      </c>
    </row>
    <row r="141" spans="1:13" s="35" customFormat="1" ht="22.5" customHeight="1" thickBot="1">
      <c r="A141" s="157" t="s">
        <v>118</v>
      </c>
      <c r="B141" s="158"/>
      <c r="C141" s="158"/>
      <c r="D141" s="158"/>
      <c r="E141" s="158"/>
      <c r="F141" s="158"/>
      <c r="G141" s="158"/>
      <c r="H141" s="158"/>
      <c r="I141" s="74" t="s">
        <v>119</v>
      </c>
      <c r="J141" s="74"/>
      <c r="K141" s="16"/>
      <c r="L141" s="16"/>
      <c r="M141" s="18">
        <f>M142</f>
        <v>40</v>
      </c>
    </row>
    <row r="142" spans="1:13" ht="28.5" customHeight="1" thickBot="1">
      <c r="A142" s="75" t="s">
        <v>12</v>
      </c>
      <c r="B142" s="159"/>
      <c r="C142" s="159"/>
      <c r="D142" s="159"/>
      <c r="E142" s="159"/>
      <c r="F142" s="159"/>
      <c r="G142" s="159"/>
      <c r="H142" s="160"/>
      <c r="I142" s="161" t="s">
        <v>119</v>
      </c>
      <c r="J142" s="162"/>
      <c r="K142" s="27">
        <v>240</v>
      </c>
      <c r="L142" s="31" t="s">
        <v>18</v>
      </c>
      <c r="M142" s="28">
        <v>40</v>
      </c>
    </row>
    <row r="143" spans="1:13" s="35" customFormat="1" ht="30.75" customHeight="1" thickBot="1">
      <c r="A143" s="140" t="s">
        <v>62</v>
      </c>
      <c r="B143" s="141"/>
      <c r="C143" s="141"/>
      <c r="D143" s="141"/>
      <c r="E143" s="141"/>
      <c r="F143" s="141"/>
      <c r="G143" s="141"/>
      <c r="H143" s="141"/>
      <c r="I143" s="74" t="s">
        <v>63</v>
      </c>
      <c r="J143" s="74"/>
      <c r="K143" s="16"/>
      <c r="L143" s="16"/>
      <c r="M143" s="18">
        <f>M144+M146+M147+M145</f>
        <v>125.39999999999999</v>
      </c>
    </row>
    <row r="144" spans="1:13" ht="23.25" customHeight="1">
      <c r="A144" s="137" t="s">
        <v>42</v>
      </c>
      <c r="B144" s="119"/>
      <c r="C144" s="119"/>
      <c r="D144" s="119"/>
      <c r="E144" s="119"/>
      <c r="F144" s="119"/>
      <c r="G144" s="119"/>
      <c r="H144" s="119"/>
      <c r="I144" s="113" t="s">
        <v>63</v>
      </c>
      <c r="J144" s="113"/>
      <c r="K144" s="3">
        <v>120</v>
      </c>
      <c r="L144" s="14" t="s">
        <v>64</v>
      </c>
      <c r="M144" s="15">
        <v>81.6</v>
      </c>
    </row>
    <row r="145" spans="1:13" ht="33" customHeight="1">
      <c r="A145" s="114" t="s">
        <v>48</v>
      </c>
      <c r="B145" s="115"/>
      <c r="C145" s="115"/>
      <c r="D145" s="115"/>
      <c r="E145" s="115"/>
      <c r="F145" s="115"/>
      <c r="G145" s="115"/>
      <c r="H145" s="115"/>
      <c r="I145" s="117" t="s">
        <v>63</v>
      </c>
      <c r="J145" s="117"/>
      <c r="K145" s="2">
        <v>120</v>
      </c>
      <c r="L145" s="4" t="s">
        <v>64</v>
      </c>
      <c r="M145" s="9">
        <v>10</v>
      </c>
    </row>
    <row r="146" spans="1:13" ht="33" customHeight="1">
      <c r="A146" s="114" t="s">
        <v>44</v>
      </c>
      <c r="B146" s="115"/>
      <c r="C146" s="115"/>
      <c r="D146" s="115"/>
      <c r="E146" s="115"/>
      <c r="F146" s="115"/>
      <c r="G146" s="115"/>
      <c r="H146" s="115"/>
      <c r="I146" s="117" t="s">
        <v>63</v>
      </c>
      <c r="J146" s="117"/>
      <c r="K146" s="2">
        <v>120</v>
      </c>
      <c r="L146" s="4" t="s">
        <v>64</v>
      </c>
      <c r="M146" s="9">
        <v>24.6</v>
      </c>
    </row>
    <row r="147" spans="1:13" ht="33" customHeight="1" thickBot="1">
      <c r="A147" s="120" t="s">
        <v>12</v>
      </c>
      <c r="B147" s="121"/>
      <c r="C147" s="121"/>
      <c r="D147" s="121"/>
      <c r="E147" s="121"/>
      <c r="F147" s="121"/>
      <c r="G147" s="121"/>
      <c r="H147" s="121"/>
      <c r="I147" s="111" t="s">
        <v>63</v>
      </c>
      <c r="J147" s="111"/>
      <c r="K147" s="19">
        <v>240</v>
      </c>
      <c r="L147" s="25" t="s">
        <v>64</v>
      </c>
      <c r="M147" s="26">
        <v>9.2</v>
      </c>
    </row>
    <row r="148" spans="1:13" s="35" customFormat="1" ht="39" customHeight="1" thickBot="1">
      <c r="A148" s="91" t="s">
        <v>65</v>
      </c>
      <c r="B148" s="92"/>
      <c r="C148" s="92"/>
      <c r="D148" s="92"/>
      <c r="E148" s="92"/>
      <c r="F148" s="92"/>
      <c r="G148" s="92"/>
      <c r="H148" s="92"/>
      <c r="I148" s="74" t="s">
        <v>66</v>
      </c>
      <c r="J148" s="74"/>
      <c r="K148" s="16"/>
      <c r="L148" s="17"/>
      <c r="M148" s="18">
        <f>M149</f>
        <v>1</v>
      </c>
    </row>
    <row r="149" spans="1:13" ht="27.75" customHeight="1">
      <c r="A149" s="118" t="s">
        <v>12</v>
      </c>
      <c r="B149" s="119"/>
      <c r="C149" s="119"/>
      <c r="D149" s="119"/>
      <c r="E149" s="119"/>
      <c r="F149" s="119"/>
      <c r="G149" s="119"/>
      <c r="H149" s="119"/>
      <c r="I149" s="113" t="s">
        <v>66</v>
      </c>
      <c r="J149" s="113"/>
      <c r="K149" s="3">
        <v>240</v>
      </c>
      <c r="L149" s="14" t="s">
        <v>43</v>
      </c>
      <c r="M149" s="15">
        <v>1</v>
      </c>
    </row>
  </sheetData>
  <sheetProtection selectLockedCells="1" selectUnlockedCells="1"/>
  <mergeCells count="312">
    <mergeCell ref="A136:H136"/>
    <mergeCell ref="I136:J136"/>
    <mergeCell ref="A92:H92"/>
    <mergeCell ref="I92:J92"/>
    <mergeCell ref="N92:T92"/>
    <mergeCell ref="A93:H93"/>
    <mergeCell ref="I93:J93"/>
    <mergeCell ref="A135:H135"/>
    <mergeCell ref="I135:J135"/>
    <mergeCell ref="A87:H87"/>
    <mergeCell ref="I87:J87"/>
    <mergeCell ref="A84:H84"/>
    <mergeCell ref="I84:J84"/>
    <mergeCell ref="N84:T84"/>
    <mergeCell ref="A85:H85"/>
    <mergeCell ref="I85:J85"/>
    <mergeCell ref="A78:H78"/>
    <mergeCell ref="I78:J78"/>
    <mergeCell ref="A79:H79"/>
    <mergeCell ref="I79:J79"/>
    <mergeCell ref="A86:H86"/>
    <mergeCell ref="I86:J86"/>
    <mergeCell ref="A75:H75"/>
    <mergeCell ref="I75:J75"/>
    <mergeCell ref="A76:H76"/>
    <mergeCell ref="I76:J76"/>
    <mergeCell ref="A77:H77"/>
    <mergeCell ref="I77:J77"/>
    <mergeCell ref="A72:H72"/>
    <mergeCell ref="I72:J72"/>
    <mergeCell ref="A73:H73"/>
    <mergeCell ref="I73:J73"/>
    <mergeCell ref="A74:H74"/>
    <mergeCell ref="I74:J74"/>
    <mergeCell ref="A62:H62"/>
    <mergeCell ref="I62:J62"/>
    <mergeCell ref="A63:H63"/>
    <mergeCell ref="I63:J63"/>
    <mergeCell ref="A64:H64"/>
    <mergeCell ref="I64:J64"/>
    <mergeCell ref="A59:H59"/>
    <mergeCell ref="I59:J59"/>
    <mergeCell ref="A60:H60"/>
    <mergeCell ref="I60:J60"/>
    <mergeCell ref="A61:H61"/>
    <mergeCell ref="I61:J61"/>
    <mergeCell ref="A53:H53"/>
    <mergeCell ref="I53:J53"/>
    <mergeCell ref="A54:H54"/>
    <mergeCell ref="I54:J54"/>
    <mergeCell ref="A51:H51"/>
    <mergeCell ref="I51:J51"/>
    <mergeCell ref="A52:H52"/>
    <mergeCell ref="I52:J52"/>
    <mergeCell ref="A134:H134"/>
    <mergeCell ref="I134:J134"/>
    <mergeCell ref="A133:H133"/>
    <mergeCell ref="I133:J133"/>
    <mergeCell ref="N133:T133"/>
    <mergeCell ref="N127:T127"/>
    <mergeCell ref="A128:H128"/>
    <mergeCell ref="I128:J128"/>
    <mergeCell ref="A127:H127"/>
    <mergeCell ref="I127:J127"/>
    <mergeCell ref="A18:H18"/>
    <mergeCell ref="I18:J18"/>
    <mergeCell ref="A19:H19"/>
    <mergeCell ref="I19:J19"/>
    <mergeCell ref="A31:H31"/>
    <mergeCell ref="I31:J31"/>
    <mergeCell ref="I29:J29"/>
    <mergeCell ref="A30:H30"/>
    <mergeCell ref="I30:J30"/>
    <mergeCell ref="A20:H20"/>
    <mergeCell ref="A88:H88"/>
    <mergeCell ref="I88:J88"/>
    <mergeCell ref="I83:J83"/>
    <mergeCell ref="A71:H71"/>
    <mergeCell ref="A80:H80"/>
    <mergeCell ref="A38:H38"/>
    <mergeCell ref="A39:H39"/>
    <mergeCell ref="A70:H70"/>
    <mergeCell ref="I70:J70"/>
    <mergeCell ref="I57:J57"/>
    <mergeCell ref="A89:H89"/>
    <mergeCell ref="I89:J89"/>
    <mergeCell ref="I80:J80"/>
    <mergeCell ref="A81:H81"/>
    <mergeCell ref="N131:T131"/>
    <mergeCell ref="A130:H130"/>
    <mergeCell ref="I130:J130"/>
    <mergeCell ref="A116:H116"/>
    <mergeCell ref="N106:T106"/>
    <mergeCell ref="N110:T110"/>
    <mergeCell ref="A139:H139"/>
    <mergeCell ref="A126:H126"/>
    <mergeCell ref="I126:J126"/>
    <mergeCell ref="A131:H131"/>
    <mergeCell ref="I131:J131"/>
    <mergeCell ref="I116:J116"/>
    <mergeCell ref="I139:J139"/>
    <mergeCell ref="I138:J138"/>
    <mergeCell ref="I129:J129"/>
    <mergeCell ref="A132:H132"/>
    <mergeCell ref="A149:H149"/>
    <mergeCell ref="I149:J149"/>
    <mergeCell ref="A148:H148"/>
    <mergeCell ref="I148:J148"/>
    <mergeCell ref="A142:H142"/>
    <mergeCell ref="I142:J142"/>
    <mergeCell ref="A147:H147"/>
    <mergeCell ref="A145:H145"/>
    <mergeCell ref="I145:J145"/>
    <mergeCell ref="A143:H143"/>
    <mergeCell ref="N121:T121"/>
    <mergeCell ref="N123:T123"/>
    <mergeCell ref="N118:T118"/>
    <mergeCell ref="I147:J147"/>
    <mergeCell ref="N31:T31"/>
    <mergeCell ref="N70:T70"/>
    <mergeCell ref="N125:T125"/>
    <mergeCell ref="N34:T34"/>
    <mergeCell ref="N37:T37"/>
    <mergeCell ref="N81:T81"/>
    <mergeCell ref="I143:J143"/>
    <mergeCell ref="I146:J146"/>
    <mergeCell ref="A146:H146"/>
    <mergeCell ref="A144:H144"/>
    <mergeCell ref="I144:J144"/>
    <mergeCell ref="A140:H140"/>
    <mergeCell ref="I140:J140"/>
    <mergeCell ref="A141:H141"/>
    <mergeCell ref="I141:J141"/>
    <mergeCell ref="I132:J132"/>
    <mergeCell ref="I137:J137"/>
    <mergeCell ref="A137:H137"/>
    <mergeCell ref="A138:H138"/>
    <mergeCell ref="A129:H129"/>
    <mergeCell ref="A121:H121"/>
    <mergeCell ref="I121:J121"/>
    <mergeCell ref="A125:H125"/>
    <mergeCell ref="I125:J125"/>
    <mergeCell ref="A124:H124"/>
    <mergeCell ref="I124:J124"/>
    <mergeCell ref="A122:H122"/>
    <mergeCell ref="I122:J122"/>
    <mergeCell ref="A123:H123"/>
    <mergeCell ref="I123:J123"/>
    <mergeCell ref="A115:H115"/>
    <mergeCell ref="I115:J115"/>
    <mergeCell ref="A119:H119"/>
    <mergeCell ref="I119:J119"/>
    <mergeCell ref="A120:H120"/>
    <mergeCell ref="I120:J120"/>
    <mergeCell ref="I117:J117"/>
    <mergeCell ref="A118:H118"/>
    <mergeCell ref="I118:J118"/>
    <mergeCell ref="A117:H117"/>
    <mergeCell ref="A113:H113"/>
    <mergeCell ref="I113:J113"/>
    <mergeCell ref="A114:H114"/>
    <mergeCell ref="I114:J114"/>
    <mergeCell ref="A109:H109"/>
    <mergeCell ref="I109:J109"/>
    <mergeCell ref="A111:H111"/>
    <mergeCell ref="I111:J111"/>
    <mergeCell ref="A112:H112"/>
    <mergeCell ref="I112:J112"/>
    <mergeCell ref="A110:H110"/>
    <mergeCell ref="I110:J110"/>
    <mergeCell ref="A107:H107"/>
    <mergeCell ref="I107:J107"/>
    <mergeCell ref="A108:H108"/>
    <mergeCell ref="I108:J108"/>
    <mergeCell ref="A106:H106"/>
    <mergeCell ref="I106:J106"/>
    <mergeCell ref="A104:H104"/>
    <mergeCell ref="I104:J104"/>
    <mergeCell ref="A105:H105"/>
    <mergeCell ref="I105:J105"/>
    <mergeCell ref="A102:H102"/>
    <mergeCell ref="I102:J102"/>
    <mergeCell ref="A103:H103"/>
    <mergeCell ref="I103:J103"/>
    <mergeCell ref="A100:H100"/>
    <mergeCell ref="I100:J100"/>
    <mergeCell ref="A101:H101"/>
    <mergeCell ref="I101:J101"/>
    <mergeCell ref="A99:H99"/>
    <mergeCell ref="I99:J99"/>
    <mergeCell ref="A97:H97"/>
    <mergeCell ref="I97:J97"/>
    <mergeCell ref="A95:H95"/>
    <mergeCell ref="I95:J95"/>
    <mergeCell ref="A98:H98"/>
    <mergeCell ref="I98:J98"/>
    <mergeCell ref="A96:H96"/>
    <mergeCell ref="I96:J96"/>
    <mergeCell ref="A94:H94"/>
    <mergeCell ref="I94:J94"/>
    <mergeCell ref="A91:H91"/>
    <mergeCell ref="A69:H69"/>
    <mergeCell ref="I69:J69"/>
    <mergeCell ref="A68:H68"/>
    <mergeCell ref="I68:J68"/>
    <mergeCell ref="I71:J71"/>
    <mergeCell ref="A82:H82"/>
    <mergeCell ref="I82:J82"/>
    <mergeCell ref="I91:J91"/>
    <mergeCell ref="A55:H55"/>
    <mergeCell ref="I55:J55"/>
    <mergeCell ref="A56:H56"/>
    <mergeCell ref="I56:J56"/>
    <mergeCell ref="A66:H66"/>
    <mergeCell ref="I67:J67"/>
    <mergeCell ref="A83:H83"/>
    <mergeCell ref="A90:H90"/>
    <mergeCell ref="I81:J81"/>
    <mergeCell ref="N88:T88"/>
    <mergeCell ref="I90:J90"/>
    <mergeCell ref="N90:T90"/>
    <mergeCell ref="I66:J66"/>
    <mergeCell ref="A36:H36"/>
    <mergeCell ref="I39:J39"/>
    <mergeCell ref="A67:H67"/>
    <mergeCell ref="I38:J38"/>
    <mergeCell ref="I36:J36"/>
    <mergeCell ref="I40:J40"/>
    <mergeCell ref="I20:J20"/>
    <mergeCell ref="A21:H21"/>
    <mergeCell ref="I21:J21"/>
    <mergeCell ref="A27:H27"/>
    <mergeCell ref="I27:J27"/>
    <mergeCell ref="A26:H26"/>
    <mergeCell ref="I26:J26"/>
    <mergeCell ref="A25:H25"/>
    <mergeCell ref="I25:J25"/>
    <mergeCell ref="A22:H22"/>
    <mergeCell ref="I22:J22"/>
    <mergeCell ref="A23:H23"/>
    <mergeCell ref="I23:J23"/>
    <mergeCell ref="A24:H24"/>
    <mergeCell ref="I24:J24"/>
    <mergeCell ref="A15:H15"/>
    <mergeCell ref="I15:J15"/>
    <mergeCell ref="A17:H17"/>
    <mergeCell ref="I17:J17"/>
    <mergeCell ref="A16:H16"/>
    <mergeCell ref="I16:J16"/>
    <mergeCell ref="I12:J12"/>
    <mergeCell ref="A13:H13"/>
    <mergeCell ref="I13:J13"/>
    <mergeCell ref="A11:H11"/>
    <mergeCell ref="I11:J11"/>
    <mergeCell ref="A14:H14"/>
    <mergeCell ref="I14:J14"/>
    <mergeCell ref="A12:H12"/>
    <mergeCell ref="J1:M1"/>
    <mergeCell ref="A2:M2"/>
    <mergeCell ref="A3:M3"/>
    <mergeCell ref="A4:M4"/>
    <mergeCell ref="A7:H7"/>
    <mergeCell ref="I7:J7"/>
    <mergeCell ref="A5:H5"/>
    <mergeCell ref="I5:J5"/>
    <mergeCell ref="A6:H6"/>
    <mergeCell ref="I6:J6"/>
    <mergeCell ref="A8:H8"/>
    <mergeCell ref="I8:J8"/>
    <mergeCell ref="A10:H10"/>
    <mergeCell ref="I10:J10"/>
    <mergeCell ref="A9:H9"/>
    <mergeCell ref="I9:J9"/>
    <mergeCell ref="I33:J33"/>
    <mergeCell ref="A28:H28"/>
    <mergeCell ref="I28:J28"/>
    <mergeCell ref="A29:H29"/>
    <mergeCell ref="A32:H32"/>
    <mergeCell ref="I32:J32"/>
    <mergeCell ref="A33:H33"/>
    <mergeCell ref="A65:H65"/>
    <mergeCell ref="I65:J65"/>
    <mergeCell ref="I41:J41"/>
    <mergeCell ref="A41:H41"/>
    <mergeCell ref="A57:H57"/>
    <mergeCell ref="A58:H58"/>
    <mergeCell ref="I58:J58"/>
    <mergeCell ref="A50:H50"/>
    <mergeCell ref="I50:J50"/>
    <mergeCell ref="A42:H42"/>
    <mergeCell ref="A37:H37"/>
    <mergeCell ref="I37:J37"/>
    <mergeCell ref="A34:H34"/>
    <mergeCell ref="A40:H40"/>
    <mergeCell ref="I34:J34"/>
    <mergeCell ref="A35:H35"/>
    <mergeCell ref="I35:J35"/>
    <mergeCell ref="I42:J42"/>
    <mergeCell ref="A43:H43"/>
    <mergeCell ref="I43:J43"/>
    <mergeCell ref="A44:H44"/>
    <mergeCell ref="I44:J44"/>
    <mergeCell ref="A45:H45"/>
    <mergeCell ref="I45:J45"/>
    <mergeCell ref="A49:H49"/>
    <mergeCell ref="I49:J49"/>
    <mergeCell ref="A46:H46"/>
    <mergeCell ref="I46:J46"/>
    <mergeCell ref="A47:H47"/>
    <mergeCell ref="I47:J47"/>
    <mergeCell ref="A48:H48"/>
    <mergeCell ref="I48:J48"/>
  </mergeCells>
  <printOptions/>
  <pageMargins left="0.24" right="0.24" top="0.24" bottom="0.2" header="0.21" footer="0.22"/>
  <pageSetup fitToHeight="38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2016-12-15T08:48:47Z</cp:lastPrinted>
  <dcterms:created xsi:type="dcterms:W3CDTF">2015-11-25T12:09:50Z</dcterms:created>
  <dcterms:modified xsi:type="dcterms:W3CDTF">2016-12-15T08:49:39Z</dcterms:modified>
  <cp:category/>
  <cp:version/>
  <cp:contentType/>
  <cp:contentStatus/>
</cp:coreProperties>
</file>